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lar\Desktop\"/>
    </mc:Choice>
  </mc:AlternateContent>
  <xr:revisionPtr revIDLastSave="0" documentId="13_ncr:1_{120F48E3-25A9-4D42-B255-E4DD32C9EA3B}" xr6:coauthVersionLast="45" xr6:coauthVersionMax="45" xr10:uidLastSave="{00000000-0000-0000-0000-000000000000}"/>
  <bookViews>
    <workbookView xWindow="-120" yWindow="-120" windowWidth="29040" windowHeight="15840" xr2:uid="{F4BDFD80-E8E6-4023-AE7D-1792A54B9ECD}"/>
  </bookViews>
  <sheets>
    <sheet name="Cleaning Products Listing" sheetId="1" r:id="rId1"/>
    <sheet name="Sheet2" sheetId="2" r:id="rId2"/>
  </sheets>
  <definedNames>
    <definedName name="_xlnm.Print_Area" localSheetId="0">'Cleaning Products Listing'!$A$2:$F$381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2" i="1"/>
  <c r="F3" i="1"/>
  <c r="F4" i="1"/>
  <c r="F5" i="1"/>
  <c r="F334" i="1" l="1"/>
  <c r="F336" i="1" l="1"/>
  <c r="F337" i="1" s="1"/>
  <c r="F340" i="1" s="1"/>
</calcChain>
</file>

<file path=xl/sharedStrings.xml><?xml version="1.0" encoding="utf-8"?>
<sst xmlns="http://schemas.openxmlformats.org/spreadsheetml/2006/main" count="1039" uniqueCount="575">
  <si>
    <t xml:space="preserve">Product Number
</t>
  </si>
  <si>
    <t>Product Nomenclature Listing</t>
  </si>
  <si>
    <t>Packaging</t>
  </si>
  <si>
    <t>Retail Price</t>
  </si>
  <si>
    <t>SR010-2L</t>
  </si>
  <si>
    <t>PLANET CARE PH NEUTRAL DAILY CLEANER</t>
  </si>
  <si>
    <t>4/2L CASE</t>
  </si>
  <si>
    <t>SR010-2L-INS</t>
  </si>
  <si>
    <t>SR012-2L</t>
  </si>
  <si>
    <t>PLANET CARE CONCENTRATED GLASS &amp; SURFACE CLEANER</t>
  </si>
  <si>
    <t>SR012-2L-INS</t>
  </si>
  <si>
    <t>QTY</t>
  </si>
  <si>
    <t>Total</t>
  </si>
  <si>
    <r>
      <rPr>
        <sz val="11"/>
        <rFont val="Calibri"/>
        <family val="1"/>
        <scheme val="minor"/>
      </rPr>
      <t>4/2L CASE WITH INSERT</t>
    </r>
  </si>
  <si>
    <t>SR046-2L</t>
  </si>
  <si>
    <t>PLANET CARE CITRUS H2O2</t>
  </si>
  <si>
    <t>SR046-2L-INS</t>
  </si>
  <si>
    <t>SR069-2L</t>
  </si>
  <si>
    <t>PLANET CARE AC 69 NON SOLVENT DEGREASER</t>
  </si>
  <si>
    <t>SR069-2L-INS</t>
  </si>
  <si>
    <t>SR108-4</t>
  </si>
  <si>
    <t>SOLID BULLET DISH CAPSULE</t>
  </si>
  <si>
    <t>4/8 LB CASE</t>
  </si>
  <si>
    <t>SR109-5</t>
  </si>
  <si>
    <t>RED DETERGENT</t>
  </si>
  <si>
    <t>4/1 GAL CASE</t>
  </si>
  <si>
    <t>SR110-25</t>
  </si>
  <si>
    <t>SUPER MACHINE DISH</t>
  </si>
  <si>
    <t>25 LB PAIL</t>
  </si>
  <si>
    <t>SR110-50</t>
  </si>
  <si>
    <t>50 LB PAIL</t>
  </si>
  <si>
    <t>SR110-100</t>
  </si>
  <si>
    <t>100 LB DRUM</t>
  </si>
  <si>
    <t>SR111-49</t>
  </si>
  <si>
    <t>POWDERED DISH CAPSULES</t>
  </si>
  <si>
    <t>4/9 LB CASE</t>
  </si>
  <si>
    <t>SR112-4</t>
  </si>
  <si>
    <t>CHLORINATED LIQUID MACHINE DISH DETERGENT</t>
  </si>
  <si>
    <t>SR112-5</t>
  </si>
  <si>
    <t>5 GAL PAIL</t>
  </si>
  <si>
    <t>SR113-5</t>
  </si>
  <si>
    <t>CHLORISAN SANITIZER</t>
  </si>
  <si>
    <t>SR113-5LP</t>
  </si>
  <si>
    <t>CONCENTRATED LAUNDRY DESTAINER</t>
  </si>
  <si>
    <t>SR114-4</t>
  </si>
  <si>
    <t>LIQUID PRESOAK</t>
  </si>
  <si>
    <t>SR115-4</t>
  </si>
  <si>
    <t>DELIMER</t>
  </si>
  <si>
    <t>SR115-4E</t>
  </si>
  <si>
    <t>LIME, SCALE &amp; RUST REMOVER &amp; BRIGHTENER</t>
  </si>
  <si>
    <t>SR116-4</t>
  </si>
  <si>
    <t>ALL TEMPERATURE RINSE</t>
  </si>
  <si>
    <t>SR116-5</t>
  </si>
  <si>
    <t>SR117-Q</t>
  </si>
  <si>
    <t>CRÈME CLEANSER SCOURING LIQUID</t>
  </si>
  <si>
    <t>12/1 QT CASE</t>
  </si>
  <si>
    <t>SR125-25</t>
  </si>
  <si>
    <t>ECONOMY DISH POWDER</t>
  </si>
  <si>
    <t>SR125-50</t>
  </si>
  <si>
    <t>SR125-100</t>
  </si>
  <si>
    <t>SR126-25</t>
  </si>
  <si>
    <t>POWDER PRESOAK</t>
  </si>
  <si>
    <t>SR126-50</t>
  </si>
  <si>
    <t>SR126-100</t>
  </si>
  <si>
    <t>SR134-4</t>
  </si>
  <si>
    <t>SUB ZERO FREEZER CLEANER</t>
  </si>
  <si>
    <t>SR135-4</t>
  </si>
  <si>
    <t>KUTS KITCHEN DEGREASER</t>
  </si>
  <si>
    <t>SR137-4</t>
  </si>
  <si>
    <t>BOIL OUT POWDER</t>
  </si>
  <si>
    <t>4/7 LB CASE</t>
  </si>
  <si>
    <t>SR138-4</t>
  </si>
  <si>
    <t>D-F FRYER AND GRILL CLEANER</t>
  </si>
  <si>
    <t>SR140-4</t>
  </si>
  <si>
    <t>ARODIP</t>
  </si>
  <si>
    <t>SR141-4</t>
  </si>
  <si>
    <t>CLEAN UP WITH BLEACH</t>
  </si>
  <si>
    <t>SR141-Q</t>
  </si>
  <si>
    <t>SR142-5</t>
  </si>
  <si>
    <t>FOAMING CHLORINATED DEGREASER</t>
  </si>
  <si>
    <t>SR146-4</t>
  </si>
  <si>
    <t>LO SUDS GLASSWARE CLEANER</t>
  </si>
  <si>
    <t>SR148-6</t>
  </si>
  <si>
    <t>SANI TABS SANITIZING TABLETS</t>
  </si>
  <si>
    <t>6/150 TAB CASE</t>
  </si>
  <si>
    <t>SR149-4</t>
  </si>
  <si>
    <t>IODINE CLEANER SANITIZER</t>
  </si>
  <si>
    <t>SR150-4</t>
  </si>
  <si>
    <t>SANITIZER</t>
  </si>
  <si>
    <t>SR150-5</t>
  </si>
  <si>
    <t>SR150-55</t>
  </si>
  <si>
    <t>55 GAL DRUM</t>
  </si>
  <si>
    <t>SR151-Q</t>
  </si>
  <si>
    <t>READY TO USE NO RINSE SANI-SPRAY</t>
  </si>
  <si>
    <t>SR160-4</t>
  </si>
  <si>
    <t>JEM POT AND PAN (ECONOMY)</t>
  </si>
  <si>
    <t>SR161-4</t>
  </si>
  <si>
    <t>BLUE DIAMOND DISH LIQUID</t>
  </si>
  <si>
    <t>SR161-Q</t>
  </si>
  <si>
    <t>SR162-4</t>
  </si>
  <si>
    <t>SUNSHINE WITH LEMON BURST DISH LIQUID</t>
  </si>
  <si>
    <t>SR162-5</t>
  </si>
  <si>
    <t>SR165-4</t>
  </si>
  <si>
    <t>BB BILLOWY BUBBLES DISH LIQUID</t>
  </si>
  <si>
    <t>SR165-5</t>
  </si>
  <si>
    <t>SR165-55</t>
  </si>
  <si>
    <t>SR166-2</t>
  </si>
  <si>
    <t>PINK SUDS DISH LIQUID</t>
  </si>
  <si>
    <t>2/1 GAL CASE</t>
  </si>
  <si>
    <t>SR166-4</t>
  </si>
  <si>
    <t>SR167-4</t>
  </si>
  <si>
    <t>PINK LOTION PREMIUM DISH LIQUID</t>
  </si>
  <si>
    <t>SR167-5</t>
  </si>
  <si>
    <t>SR167-55</t>
  </si>
  <si>
    <t>SR169-4</t>
  </si>
  <si>
    <t>EMERALD PREMIUM HAND DISH LIQUID</t>
  </si>
  <si>
    <t>SR170-4</t>
  </si>
  <si>
    <t>STAINLESS STEEL CLEANER &amp; POLISH</t>
  </si>
  <si>
    <t>SR170-Q</t>
  </si>
  <si>
    <t>SR174-4</t>
  </si>
  <si>
    <t>DISINFECTANT WIPES</t>
  </si>
  <si>
    <t>4/160 WIPE CASE</t>
  </si>
  <si>
    <t>SR175-50</t>
  </si>
  <si>
    <t>CLEAN SWEEP OIL BASED SWEEPING COMPOUND</t>
  </si>
  <si>
    <t>50 LB CARTON</t>
  </si>
  <si>
    <t>SR175-150</t>
  </si>
  <si>
    <t>150 LB DRUM</t>
  </si>
  <si>
    <t>SR175-300</t>
  </si>
  <si>
    <t>300 LB DRUM</t>
  </si>
  <si>
    <t>SR185-50</t>
  </si>
  <si>
    <t>WAX SWEEP WAX BASED SWEEPING COMPOUD</t>
  </si>
  <si>
    <t>SR185-150</t>
  </si>
  <si>
    <t>SR197-5</t>
  </si>
  <si>
    <t>BANA OIL MOP TREATMENT</t>
  </si>
  <si>
    <t>SR197-6</t>
  </si>
  <si>
    <t>6/1 GAL CASE</t>
  </si>
  <si>
    <t>SR197-55</t>
  </si>
  <si>
    <t>SR200-5</t>
  </si>
  <si>
    <t>AUTO SCRUB 7000</t>
  </si>
  <si>
    <t>SR200-55</t>
  </si>
  <si>
    <t>SR210-25</t>
  </si>
  <si>
    <t>KLENZ-ALL ALL PURPOSE POWDER</t>
  </si>
  <si>
    <t>SR210-50</t>
  </si>
  <si>
    <t>SR226-25</t>
  </si>
  <si>
    <t>YELLOW CEMENT CLEANER</t>
  </si>
  <si>
    <t>SR226-50</t>
  </si>
  <si>
    <t>SR226-100</t>
  </si>
  <si>
    <t>SR230-25</t>
  </si>
  <si>
    <t>BROWN CEMENT CLEANER</t>
  </si>
  <si>
    <t>SR230-50</t>
  </si>
  <si>
    <t>SR230-100</t>
  </si>
  <si>
    <t>SR234-4</t>
  </si>
  <si>
    <t>HEAVY DUTY DEGREASER</t>
  </si>
  <si>
    <t>SR234-5</t>
  </si>
  <si>
    <t>SR234-55</t>
  </si>
  <si>
    <t>SR236-4</t>
  </si>
  <si>
    <t>AROLOSO ALL PURPOSE CLEANER</t>
  </si>
  <si>
    <t>SR236-5</t>
  </si>
  <si>
    <t>SR237-Q</t>
  </si>
  <si>
    <t>SCUM BUDDY</t>
  </si>
  <si>
    <t>SR239-4</t>
  </si>
  <si>
    <t>ALL PURPOSE NEUTRAL CLEANER</t>
  </si>
  <si>
    <t>SR239-5</t>
  </si>
  <si>
    <t>SR239-55</t>
  </si>
  <si>
    <t>SR240-4</t>
  </si>
  <si>
    <t>ARO CONCENTRATE</t>
  </si>
  <si>
    <t>SR240-5</t>
  </si>
  <si>
    <t>SR240-55</t>
  </si>
  <si>
    <t>SR241-4</t>
  </si>
  <si>
    <t>ARO-NEU NEUTRAL CLEANER</t>
  </si>
  <si>
    <t>SR241-5</t>
  </si>
  <si>
    <t>SR241-55</t>
  </si>
  <si>
    <t>SR242-4</t>
  </si>
  <si>
    <t>DAMP MOP</t>
  </si>
  <si>
    <t>SR242-5</t>
  </si>
  <si>
    <t>SR242-55</t>
  </si>
  <si>
    <t>SR243-6</t>
  </si>
  <si>
    <t>COUNTER SURFER</t>
  </si>
  <si>
    <t>6/1 QT CASE</t>
  </si>
  <si>
    <t>SR244-4</t>
  </si>
  <si>
    <t>SURE FOOT QUARRY TILE CLEANER</t>
  </si>
  <si>
    <t>SR244-5</t>
  </si>
  <si>
    <t>SR245-16</t>
  </si>
  <si>
    <t>CITRA CLING CITRUS DEGREASER GEL</t>
  </si>
  <si>
    <t>6/16 OZ CASE</t>
  </si>
  <si>
    <t>SR246-4</t>
  </si>
  <si>
    <t>CITRUS H2O2 MULTI-PURPOSE</t>
  </si>
  <si>
    <t>SR246-5</t>
  </si>
  <si>
    <t>SR246-55</t>
  </si>
  <si>
    <t>SR247-4</t>
  </si>
  <si>
    <t>SUPER CITRUS SOLVENT</t>
  </si>
  <si>
    <t>SR247-Q</t>
  </si>
  <si>
    <t>SR247-5</t>
  </si>
  <si>
    <t>SR247-55</t>
  </si>
  <si>
    <t>SR248-4</t>
  </si>
  <si>
    <t>CITRUS DEGREASER</t>
  </si>
  <si>
    <t>SR248-5</t>
  </si>
  <si>
    <t>SR248-55</t>
  </si>
  <si>
    <t>SR249-4</t>
  </si>
  <si>
    <t>EASY GREEN</t>
  </si>
  <si>
    <t>SR249-5</t>
  </si>
  <si>
    <t>SR249-55</t>
  </si>
  <si>
    <t>SR250-2L</t>
  </si>
  <si>
    <t>FACILITY DISINFECTANT CLEANER</t>
  </si>
  <si>
    <t>SR250-4</t>
  </si>
  <si>
    <t>SR250-5</t>
  </si>
  <si>
    <t>SR250-55</t>
  </si>
  <si>
    <t>SR251-4P</t>
  </si>
  <si>
    <t>PINE QUATERNARY DISINFECTANT</t>
  </si>
  <si>
    <t>SR251-5P</t>
  </si>
  <si>
    <t>SR251-55P</t>
  </si>
  <si>
    <t>SR252-4L</t>
  </si>
  <si>
    <t>LEMON FRESH NUTRAQUAT</t>
  </si>
  <si>
    <t>SR252-5L</t>
  </si>
  <si>
    <t>SR252-55L</t>
  </si>
  <si>
    <t>SR253-4</t>
  </si>
  <si>
    <t>FRESH &amp; CLEAN NUTRAQUAT</t>
  </si>
  <si>
    <t>SR253-5</t>
  </si>
  <si>
    <t>SR253-55</t>
  </si>
  <si>
    <t>SR254-4</t>
  </si>
  <si>
    <t>SCUM REMOVER &amp; BRIGHTENER</t>
  </si>
  <si>
    <t>SR255-4</t>
  </si>
  <si>
    <t>CLEAN BRITE CONCENTRATED SOAP &amp; WAX</t>
  </si>
  <si>
    <t>SR255-5</t>
  </si>
  <si>
    <t>SR256-Q</t>
  </si>
  <si>
    <t>AROMAX 256</t>
  </si>
  <si>
    <t>SR258-4</t>
  </si>
  <si>
    <t>MINT QUATERNARY DISINFECTANT</t>
  </si>
  <si>
    <t>SR258-5</t>
  </si>
  <si>
    <t>SR258-55</t>
  </si>
  <si>
    <t>SR265-4</t>
  </si>
  <si>
    <t>OIL SCRUB SOAP</t>
  </si>
  <si>
    <t>SR265-55</t>
  </si>
  <si>
    <t>SR267-4</t>
  </si>
  <si>
    <t>CITRUS SOLVENT CM</t>
  </si>
  <si>
    <t>SR267-Q</t>
  </si>
  <si>
    <t>SR267-5</t>
  </si>
  <si>
    <t>SR267-55</t>
  </si>
  <si>
    <t>SR269-4</t>
  </si>
  <si>
    <t>AC 69 NON SOLVENT DEGREASER</t>
  </si>
  <si>
    <t>SR269-5</t>
  </si>
  <si>
    <t>SR269-55</t>
  </si>
  <si>
    <t>SR278-4</t>
  </si>
  <si>
    <t>LOW MAINTENANCE SEALER &amp; FINISH</t>
  </si>
  <si>
    <t>SR278-5</t>
  </si>
  <si>
    <t>SR278-55</t>
  </si>
  <si>
    <t>SR300-4</t>
  </si>
  <si>
    <t>AROTHANE</t>
  </si>
  <si>
    <t>SR300-5</t>
  </si>
  <si>
    <t>SR300-55</t>
  </si>
  <si>
    <t>SR301-4</t>
  </si>
  <si>
    <t>POLYTHANE FOR WOOD FLOORS</t>
  </si>
  <si>
    <t>SR301-5</t>
  </si>
  <si>
    <t>SR301-55</t>
  </si>
  <si>
    <t>SR304-4</t>
  </si>
  <si>
    <t>ONE STEP REVITALIZER TILE &amp; RUBBER FLOORS</t>
  </si>
  <si>
    <t>SR304-5</t>
  </si>
  <si>
    <t>SR306-4</t>
  </si>
  <si>
    <t>REBUFF</t>
  </si>
  <si>
    <t>SR308-4</t>
  </si>
  <si>
    <t>INDUSTRIAL 18% FINISH</t>
  </si>
  <si>
    <t>SR308-5</t>
  </si>
  <si>
    <t>SR308-55</t>
  </si>
  <si>
    <t>SR309-4</t>
  </si>
  <si>
    <t>ARMORCOTE 25% FINISH</t>
  </si>
  <si>
    <t>SR309-5</t>
  </si>
  <si>
    <t>SR309-55</t>
  </si>
  <si>
    <t>SR312-4</t>
  </si>
  <si>
    <t>NO RINSE FLOOR STRIPPER</t>
  </si>
  <si>
    <t>SR312-5</t>
  </si>
  <si>
    <t>SR312-55</t>
  </si>
  <si>
    <t>SR313-4</t>
  </si>
  <si>
    <t>ZIPITY STRIP</t>
  </si>
  <si>
    <t>SR313-5</t>
  </si>
  <si>
    <t>SR313-55</t>
  </si>
  <si>
    <t>SR314-4</t>
  </si>
  <si>
    <t>NEUTRALIZER FOR FLOORS &amp; CARPET</t>
  </si>
  <si>
    <t>SR314-5</t>
  </si>
  <si>
    <t>SR317-4</t>
  </si>
  <si>
    <t>OUTSHINE 25 SEALER &amp; FINISH</t>
  </si>
  <si>
    <t>SR317-5</t>
  </si>
  <si>
    <t>SR317-55</t>
  </si>
  <si>
    <t>SR320-25</t>
  </si>
  <si>
    <t>ROYAL BORAX BASED HAND SOAP POWDER</t>
  </si>
  <si>
    <t>SR320-50</t>
  </si>
  <si>
    <t>SR320-100</t>
  </si>
  <si>
    <t>SR320-105</t>
  </si>
  <si>
    <t>10/5 LB CASE</t>
  </si>
  <si>
    <t>SR350-12</t>
  </si>
  <si>
    <t>ARO-CIDE ANTIBACTERIAL LIQUID HAND SOAP</t>
  </si>
  <si>
    <t>12/800 ML CASE</t>
  </si>
  <si>
    <t>SR351-12</t>
  </si>
  <si>
    <t>ARO-SAN INSTANT HAND SANITIZER GEL</t>
  </si>
  <si>
    <t>SR352-12</t>
  </si>
  <si>
    <t>ARO-SOFT PREMIUM LOTION HAND SOAP</t>
  </si>
  <si>
    <t>SR353-6</t>
  </si>
  <si>
    <t>FOAMY HAND SOAP</t>
  </si>
  <si>
    <t>6/1000 ML CASE</t>
  </si>
  <si>
    <t>SR354-6</t>
  </si>
  <si>
    <t>FOAMY ANTIBACTERIAL HAND SOAP</t>
  </si>
  <si>
    <t>SR355-6</t>
  </si>
  <si>
    <t>FOAMING INSTANT HAND SANITIZER</t>
  </si>
  <si>
    <t>SR357-6</t>
  </si>
  <si>
    <t>SR360-4</t>
  </si>
  <si>
    <t>COCONUT HAND SOAP #20</t>
  </si>
  <si>
    <t>SR360-55</t>
  </si>
  <si>
    <t>SR361-4</t>
  </si>
  <si>
    <t>PINK PEARL HAND SOAP</t>
  </si>
  <si>
    <t>SR362-4</t>
  </si>
  <si>
    <t>JEWEL CREAMY PINK HAND SOAP</t>
  </si>
  <si>
    <t>SR362-30</t>
  </si>
  <si>
    <t>30 GAL DRUM</t>
  </si>
  <si>
    <t>SR362-55</t>
  </si>
  <si>
    <t>SR363-4</t>
  </si>
  <si>
    <t>PINK CRÈME HAND SOAP</t>
  </si>
  <si>
    <t>SR363-FTJ</t>
  </si>
  <si>
    <t>4/1 GAL CASE FLAT TO</t>
  </si>
  <si>
    <t>SR363-5</t>
  </si>
  <si>
    <t>SR363-55</t>
  </si>
  <si>
    <t>SR364-4</t>
  </si>
  <si>
    <t>ARROW CARE HAND, HAIR &amp; BODY WASH</t>
  </si>
  <si>
    <t>SR364-55</t>
  </si>
  <si>
    <t>SR366-4</t>
  </si>
  <si>
    <t>MEDI SOAP PLUS</t>
  </si>
  <si>
    <t>SR367-4</t>
  </si>
  <si>
    <t>TOTAL BODY WASH</t>
  </si>
  <si>
    <t>SR367-55</t>
  </si>
  <si>
    <t>SR368-4</t>
  </si>
  <si>
    <t>TIGER PAWS CITRUS PUMICE HAND SOAP</t>
  </si>
  <si>
    <t>SR368-FTJ</t>
  </si>
  <si>
    <t>SR369-4</t>
  </si>
  <si>
    <t>FOAMING LUXURY HAND SOAP</t>
  </si>
  <si>
    <t>SR370-4</t>
  </si>
  <si>
    <t>LONDON POLISH</t>
  </si>
  <si>
    <t>SR370-Q</t>
  </si>
  <si>
    <t>SR395-4</t>
  </si>
  <si>
    <t>SUPER PINE CLEANER</t>
  </si>
  <si>
    <t>SR400-4</t>
  </si>
  <si>
    <t>AROFECT</t>
  </si>
  <si>
    <t>SR405-4</t>
  </si>
  <si>
    <t>AROMINT</t>
  </si>
  <si>
    <t>SR415-4</t>
  </si>
  <si>
    <t>URINAL DEODORANT BLOCKS</t>
  </si>
  <si>
    <t>144/4OZ CASE</t>
  </si>
  <si>
    <t>SR415-4-12PK</t>
  </si>
  <si>
    <t>12/4OZ CASE</t>
  </si>
  <si>
    <t>SR420-4</t>
  </si>
  <si>
    <t>GROUT &amp; STONE SEALER</t>
  </si>
  <si>
    <t>SR420-5</t>
  </si>
  <si>
    <t>SR420-55</t>
  </si>
  <si>
    <t>SR432-Q</t>
  </si>
  <si>
    <t>SPOT, STAIN &amp; ODOR REMOVER</t>
  </si>
  <si>
    <t>SR433-Q</t>
  </si>
  <si>
    <t>FRESH BREEZE READY TO USE DEODORANT SPRAY</t>
  </si>
  <si>
    <t>SR434-4</t>
  </si>
  <si>
    <t>CONCENTRATED LEMON DEODORANT</t>
  </si>
  <si>
    <t>SR435-Q</t>
  </si>
  <si>
    <t>SPRING FRESH READY TO USE DEODORANT SPRAY</t>
  </si>
  <si>
    <t>SR436-4</t>
  </si>
  <si>
    <t>MULTI-ZYME SUPER DIGESTANT</t>
  </si>
  <si>
    <t>SR436-Q</t>
  </si>
  <si>
    <t>SR436-5</t>
  </si>
  <si>
    <t>SR436-55</t>
  </si>
  <si>
    <t>SR437-4</t>
  </si>
  <si>
    <t>AROLIMINATOR ODOR COUNTERACTANT</t>
  </si>
  <si>
    <t>SR438-12/4</t>
  </si>
  <si>
    <t>MULTI-ZYME POTTIE SCREENS</t>
  </si>
  <si>
    <t>12/4OZ SCREEN   CASE</t>
  </si>
  <si>
    <t>SR439-Q</t>
  </si>
  <si>
    <t>TAKE 1 GLASS &amp; SURFACE DISINFECTANT CLEANER</t>
  </si>
  <si>
    <t>SR440-Q</t>
  </si>
  <si>
    <t>NON ACID BOWL &amp; TOTAL RESTROOM CLEANER</t>
  </si>
  <si>
    <t>SR441-4</t>
  </si>
  <si>
    <t>CREAM BOWL CLEANER</t>
  </si>
  <si>
    <t>SR441-Q</t>
  </si>
  <si>
    <t>SR442-4</t>
  </si>
  <si>
    <t>FORMULA 442 READY TO USE ACID FREE BATH &amp; KITCHEN DISINFECTANT</t>
  </si>
  <si>
    <t>SR442-Q</t>
  </si>
  <si>
    <t>SR442-5</t>
  </si>
  <si>
    <t>SR449-Q</t>
  </si>
  <si>
    <t>GLASS BLAST</t>
  </si>
  <si>
    <t>SR450-4</t>
  </si>
  <si>
    <t>WINDOW KLEEN</t>
  </si>
  <si>
    <t>SR451-4</t>
  </si>
  <si>
    <t>CONCENTRATED GLASS &amp; SURFACE CLEANER</t>
  </si>
  <si>
    <t>SR451-5</t>
  </si>
  <si>
    <t>SR461-4</t>
  </si>
  <si>
    <t>RUG &amp; CARPET SHAMPOO</t>
  </si>
  <si>
    <t>SR462-4</t>
  </si>
  <si>
    <t>ONE &amp; DONE CARPET CLEANER</t>
  </si>
  <si>
    <t>SR463-4</t>
  </si>
  <si>
    <t>EXTRACTION CLEANER</t>
  </si>
  <si>
    <t>SR463-5</t>
  </si>
  <si>
    <t>SR463-55</t>
  </si>
  <si>
    <t>SR467-4</t>
  </si>
  <si>
    <t>TRAFFIC LANE CLEANER</t>
  </si>
  <si>
    <t>SR468-4</t>
  </si>
  <si>
    <t>PROSHIELD STAIN PROTECTOR</t>
  </si>
  <si>
    <t>SR468-5</t>
  </si>
  <si>
    <t>SR469-4</t>
  </si>
  <si>
    <t>FOAM AWAY</t>
  </si>
  <si>
    <t>SR473-4</t>
  </si>
  <si>
    <t>AROFRESH SOFTENER &amp; SOUR</t>
  </si>
  <si>
    <t>SR473-5</t>
  </si>
  <si>
    <t>SR475-25</t>
  </si>
  <si>
    <t>AWS LAUNDRY POWDER</t>
  </si>
  <si>
    <t>SR475-50</t>
  </si>
  <si>
    <t>SR475-100</t>
  </si>
  <si>
    <t>SR475-400</t>
  </si>
  <si>
    <t>400 LB DRUM</t>
  </si>
  <si>
    <t>SR476-4</t>
  </si>
  <si>
    <t>AROBRITE LAUNDRY LIQUID</t>
  </si>
  <si>
    <t>SR476-5</t>
  </si>
  <si>
    <t>SR477-50</t>
  </si>
  <si>
    <t>LEMON FRESH LAUNDRY POWDER</t>
  </si>
  <si>
    <t>SR477-100</t>
  </si>
  <si>
    <t>SR485-25</t>
  </si>
  <si>
    <t>CAR WASH POWDER</t>
  </si>
  <si>
    <t>SR485-50</t>
  </si>
  <si>
    <t>SR485-100</t>
  </si>
  <si>
    <t>SR495-4</t>
  </si>
  <si>
    <t>CAR &amp; TRUCK WASH</t>
  </si>
  <si>
    <t>SR495-5</t>
  </si>
  <si>
    <t>SR495-55</t>
  </si>
  <si>
    <t>SR496-4</t>
  </si>
  <si>
    <t>CONCENTRATED VEHICLE WAS &amp; WAX</t>
  </si>
  <si>
    <t>SR496-5</t>
  </si>
  <si>
    <t>SR496-55</t>
  </si>
  <si>
    <t>SR498-50</t>
  </si>
  <si>
    <t>POWDERED  BLEACH</t>
  </si>
  <si>
    <t>SR498-100</t>
  </si>
  <si>
    <t>SR499-8</t>
  </si>
  <si>
    <t>OXY POWER</t>
  </si>
  <si>
    <t>8 LB PAIL</t>
  </si>
  <si>
    <t>SR499-50</t>
  </si>
  <si>
    <t>SR505-4</t>
  </si>
  <si>
    <t>FAST ACTION DRAIN OPENER</t>
  </si>
  <si>
    <t>SR505-Q</t>
  </si>
  <si>
    <t>SR600-4</t>
  </si>
  <si>
    <t>900 DEGREASER</t>
  </si>
  <si>
    <t>SR600-5</t>
  </si>
  <si>
    <t>SR600-55</t>
  </si>
  <si>
    <t>SR609-4</t>
  </si>
  <si>
    <t>SWIPE READY TO USE DEGREASER</t>
  </si>
  <si>
    <t>SR609-Q</t>
  </si>
  <si>
    <t>SR688-4</t>
  </si>
  <si>
    <t>ECO ORANGE LOW FOAM</t>
  </si>
  <si>
    <t>SR688-5</t>
  </si>
  <si>
    <t>SR776-55</t>
  </si>
  <si>
    <t>5.25% BLEACH</t>
  </si>
  <si>
    <t>SR805-5</t>
  </si>
  <si>
    <t>99% ISOPROPYL ALCOHOL</t>
  </si>
  <si>
    <t>SR805-55</t>
  </si>
  <si>
    <t>SR826-5</t>
  </si>
  <si>
    <t>LAUNDRY BREAK DETERGENT</t>
  </si>
  <si>
    <t>SR452-8</t>
  </si>
  <si>
    <t>SUPER SCRUB HAND SOAP</t>
  </si>
  <si>
    <t>2/8L CASE</t>
  </si>
  <si>
    <t>SR563-5</t>
  </si>
  <si>
    <t>SANTI-GEL HAND SANITIZER</t>
  </si>
  <si>
    <t>24/4OZ CASE</t>
  </si>
  <si>
    <t>SR900-9</t>
  </si>
  <si>
    <t>ROLL PH PAPER</t>
  </si>
  <si>
    <t>ROLL</t>
  </si>
  <si>
    <t>SR922-2</t>
  </si>
  <si>
    <t>DUAL DILUTION GUN</t>
  </si>
  <si>
    <t>EACH</t>
  </si>
  <si>
    <t>SR932-5</t>
  </si>
  <si>
    <t>FOAMING SOAP DISPENSER WHITE</t>
  </si>
  <si>
    <t>SR932-6</t>
  </si>
  <si>
    <t>BULK FOAM SOAP DISPENSER BLACK</t>
  </si>
  <si>
    <t>SR933-1</t>
  </si>
  <si>
    <t>GRAY SOAP DISPENSERS</t>
  </si>
  <si>
    <t>SR994-1</t>
  </si>
  <si>
    <t>FOAMY BAG SOAP DISPENSER GRAY</t>
  </si>
  <si>
    <t>SR994-2</t>
  </si>
  <si>
    <t>FOAMY BAG SOAP DISPENSER BLACK</t>
  </si>
  <si>
    <t>SR995-0</t>
  </si>
  <si>
    <t>BAG IN A BOX SOAP DISPENSERS</t>
  </si>
  <si>
    <t>SR998-2</t>
  </si>
  <si>
    <t>NO TOUCH SOAP DISPENSER M-FIT</t>
  </si>
  <si>
    <t>SR640-31</t>
  </si>
  <si>
    <t>ANTIBACTERIAL MOISTURE WASH</t>
  </si>
  <si>
    <t>4/1000 ML CASE</t>
  </si>
  <si>
    <t>SR644-31</t>
  </si>
  <si>
    <t>64431 FOAMY LUXURY HAND SOAP COUNTER MOUNT</t>
  </si>
  <si>
    <t>SR656-35</t>
  </si>
  <si>
    <t>INSTANT HAND SANITIZER GEL</t>
  </si>
  <si>
    <t>24/4 OZ CASE</t>
  </si>
  <si>
    <t>SR680-41</t>
  </si>
  <si>
    <t>FOAMY HAIR &amp; BODY SHAMPOO</t>
  </si>
  <si>
    <t>SR688-17</t>
  </si>
  <si>
    <t>FOAMY INSTANT HAND SANITIZER</t>
  </si>
  <si>
    <t>24/50 ML CASE</t>
  </si>
  <si>
    <t>SR688-41</t>
  </si>
  <si>
    <t>SR689-9</t>
  </si>
  <si>
    <t>FOAMING ANTIBACTERIAL HAND SOAP</t>
  </si>
  <si>
    <t>SR689-17</t>
  </si>
  <si>
    <t>SR900-3</t>
  </si>
  <si>
    <t>BOTTLE AND SPRAYER</t>
  </si>
  <si>
    <t>SR900-6</t>
  </si>
  <si>
    <t>ROLLS QT10 QUAT TEST</t>
  </si>
  <si>
    <t>SR900-7</t>
  </si>
  <si>
    <t>PKG QUAT TEST STRIPS</t>
  </si>
  <si>
    <t>SR900-8</t>
  </si>
  <si>
    <t>1/8 OZ PUMP FOR GALLONS</t>
  </si>
  <si>
    <t>SR900-5P</t>
  </si>
  <si>
    <t>1 OZ 5 GAL PAIL PUMP</t>
  </si>
  <si>
    <t>SR900-6-1</t>
  </si>
  <si>
    <t>ROLLS QC-1001 QUAT TEST</t>
  </si>
  <si>
    <t>SR900-CTS</t>
  </si>
  <si>
    <t>CHLORINE TEST KIT</t>
  </si>
  <si>
    <t>SR900-IOD</t>
  </si>
  <si>
    <t>IODINE TEST KITS</t>
  </si>
  <si>
    <t>SR900-PAA</t>
  </si>
  <si>
    <t>PAA TEST STRIPS</t>
  </si>
  <si>
    <t>SR900-SEC</t>
  </si>
  <si>
    <t>PRDT SPECIFIC SECONDARY LABEL</t>
  </si>
  <si>
    <t>6 PER SHEET</t>
  </si>
  <si>
    <t>SR991-9ZPL</t>
  </si>
  <si>
    <t>FLAT TOP JUG DISPENSER</t>
  </si>
  <si>
    <t>SR993-CHR</t>
  </si>
  <si>
    <t>CHROME COUNTERMOUNT DISPENSER</t>
  </si>
  <si>
    <t>SR995-1ZPL</t>
  </si>
  <si>
    <t>BLACK BAG-IN-A-BOX DISPENSER</t>
  </si>
  <si>
    <t>SR997-5ZPL</t>
  </si>
  <si>
    <t>CAPACITY PLUS DISPENSER</t>
  </si>
  <si>
    <t>SR998-1BLK</t>
  </si>
  <si>
    <t>NO TOUCH SOAP DISPENSER</t>
  </si>
  <si>
    <t>SRPKLID5WHITE</t>
  </si>
  <si>
    <t>5 GALLON PAIL LID WHITE RIEKE SPOUT</t>
  </si>
  <si>
    <t>SRPKM5WHT70MIL</t>
  </si>
  <si>
    <t>5 GALLON PAIL WHITE</t>
  </si>
  <si>
    <t>SRPKMDRUM55</t>
  </si>
  <si>
    <t>55 GALLON DRUM</t>
  </si>
  <si>
    <t>SRPKPUMP1OZ</t>
  </si>
  <si>
    <t>1 OZ PUMP FOR GALLONS</t>
  </si>
  <si>
    <t>SRRDDUAL</t>
  </si>
  <si>
    <t>DUAL DISPENSER - 1 @ 1GPM</t>
  </si>
  <si>
    <t>SRSF21116-16</t>
  </si>
  <si>
    <t>REFILLABLE FOAM SOAP DISPENSER</t>
  </si>
  <si>
    <t>SRSS001BK31</t>
  </si>
  <si>
    <t>FOAM SOAP DISPENSER BAG PRODUCTS</t>
  </si>
  <si>
    <t>Sub Total</t>
  </si>
  <si>
    <t>Product Total</t>
  </si>
  <si>
    <t>Less Discount</t>
  </si>
  <si>
    <t>Shipping</t>
  </si>
  <si>
    <t>Customer:</t>
  </si>
  <si>
    <t>Name of Business</t>
  </si>
  <si>
    <t>Contact:</t>
  </si>
  <si>
    <t>Phone Number:</t>
  </si>
  <si>
    <t>Address</t>
  </si>
  <si>
    <t>City, State, Zipcode</t>
  </si>
  <si>
    <t xml:space="preserve">E-Mail: </t>
  </si>
  <si>
    <t>Prepaid</t>
  </si>
  <si>
    <t>Check</t>
  </si>
  <si>
    <t>Credit Card  (See credit card form on website)</t>
  </si>
  <si>
    <t>Expiration: Month / Year</t>
  </si>
  <si>
    <t>Security Code:</t>
  </si>
  <si>
    <t>Name on Card:</t>
  </si>
  <si>
    <t>Address:</t>
  </si>
  <si>
    <t>Card Number:</t>
  </si>
  <si>
    <t>Card Type: VISA / Mastercard</t>
  </si>
  <si>
    <t>Signature: ______________________________________________________________</t>
  </si>
  <si>
    <t>Method of Payment (Minimum order amounts apply, see catalog)</t>
  </si>
  <si>
    <t>Purchase Order only with prior approval</t>
  </si>
  <si>
    <t>Discount Amount</t>
  </si>
  <si>
    <t>Truck</t>
  </si>
  <si>
    <t>FedEx Ground</t>
  </si>
  <si>
    <t>Preferred Shipping Method:</t>
  </si>
  <si>
    <t>Fax Number:</t>
  </si>
  <si>
    <t>Customer Ship To Address:</t>
  </si>
  <si>
    <t>* Discounts will be calculated based on individual customers and payment options selected. % of discount will be calculated on invoice.</t>
  </si>
  <si>
    <t>*This document is a perliminary requistion for orders. After verification, an Invoice will be sent you with Shipping and Handling costs.</t>
  </si>
  <si>
    <t>* Final Invoice and payment confirmation will be sent prior to order confirmation and shipment.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</si>
</sst>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1"/>
      <scheme val="minor"/>
    </font>
    <font>
      <b/>
      <i/>
      <sz val="14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8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8" xfId="0" applyFill="1" applyBorder="1"/>
    <xf numFmtId="44" fontId="0" fillId="0" borderId="1" xfId="0" applyNumberFormat="1" applyBorder="1"/>
    <xf numFmtId="44" fontId="0" fillId="0" borderId="1" xfId="0" applyNumberFormat="1" applyFill="1" applyBorder="1"/>
    <xf numFmtId="44" fontId="0" fillId="0" borderId="8" xfId="0" applyNumberFormat="1" applyFill="1" applyBorder="1"/>
    <xf numFmtId="164" fontId="0" fillId="0" borderId="3" xfId="0" applyNumberFormat="1" applyBorder="1"/>
    <xf numFmtId="164" fontId="0" fillId="0" borderId="3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Border="1"/>
    <xf numFmtId="164" fontId="2" fillId="0" borderId="1" xfId="0" applyNumberFormat="1" applyFont="1" applyBorder="1"/>
    <xf numFmtId="0" fontId="2" fillId="0" borderId="0" xfId="0" applyFont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164" fontId="0" fillId="0" borderId="1" xfId="0" applyNumberFormat="1" applyBorder="1"/>
    <xf numFmtId="9" fontId="0" fillId="0" borderId="1" xfId="2" applyNumberFormat="1" applyFont="1" applyBorder="1"/>
    <xf numFmtId="164" fontId="0" fillId="0" borderId="1" xfId="1" applyNumberFormat="1" applyFont="1" applyBorder="1"/>
    <xf numFmtId="0" fontId="2" fillId="0" borderId="12" xfId="0" applyFont="1" applyBorder="1"/>
    <xf numFmtId="0" fontId="0" fillId="0" borderId="12" xfId="0" applyFill="1" applyBorder="1"/>
  </cellXfs>
  <cellStyles count="3">
    <cellStyle name="Currency" xfId="1" builtinId="4"/>
    <cellStyle name="Normal" xfId="0" builtinId="0"/>
    <cellStyle name="Percent" xfId="2" builtinId="5"/>
  </cellStyles>
  <dxfs count="16">
    <dxf>
      <numFmt numFmtId="164" formatCode="&quot;$&quot;#,##0.00"/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4"/>
        <color theme="1" tint="4.9989318521683403E-2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1C4E5B-FDC9-4245-B901-F16CE7EAC4E4}" name="Table1" displayName="Table1" ref="A1:F333" totalsRowCount="1" headerRowDxfId="15" headerRowBorderDxfId="14" tableBorderDxfId="13" totalsRowBorderDxfId="12" headerRowCellStyle="Normal" dataCellStyle="Normal">
  <autoFilter ref="A1:F332" xr:uid="{90135040-EFD9-4F89-A0E9-B0A62630510F}"/>
  <tableColumns count="6">
    <tableColumn id="1" xr3:uid="{45A1F9E1-7807-46AC-AC0E-37DD2B92DEC2}" name="Product Number_x000a_" dataDxfId="11" totalsRowDxfId="10" dataCellStyle="Normal"/>
    <tableColumn id="2" xr3:uid="{6C64E0C8-BE06-461D-AFA5-08994BF2C4E3}" name="Product Nomenclature Listing" dataDxfId="9" totalsRowDxfId="8" dataCellStyle="Normal"/>
    <tableColumn id="3" xr3:uid="{1F40D332-90B1-43A8-869B-DF5B1488CCB8}" name="Packaging" dataDxfId="7" totalsRowDxfId="6" dataCellStyle="Normal"/>
    <tableColumn id="4" xr3:uid="{F2E36746-872F-491B-9430-0CFDCE99D1E1}" name="Retail Price" dataDxfId="5" totalsRowDxfId="4" dataCellStyle="Normal"/>
    <tableColumn id="5" xr3:uid="{AEDF3E68-4285-41DC-9A80-261D32144BC4}" name="QTY" dataDxfId="3" totalsRowDxfId="2" dataCellStyle="Normal"/>
    <tableColumn id="6" xr3:uid="{EC7A5F57-BA40-4984-AA09-E1BCF6754DF2}" name="Total" dataDxfId="1" totalsRowDxfId="0" dataCellStyle="Normal">
      <calculatedColumnFormula>Table1[[#This Row],[Retail Price]]*Table1[[#This Row],[QTY]]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A9AEC-B7C0-4105-BC3A-3573C8DE2159}">
  <dimension ref="A1:F375"/>
  <sheetViews>
    <sheetView showGridLines="0" tabSelected="1" showRuler="0" view="pageBreakPreview" topLeftCell="A85" zoomScale="60" zoomScaleNormal="75" zoomScalePageLayoutView="50" workbookViewId="0">
      <selection activeCell="C133" sqref="C133"/>
    </sheetView>
  </sheetViews>
  <sheetFormatPr defaultRowHeight="15" x14ac:dyDescent="0.25"/>
  <cols>
    <col min="1" max="1" width="31.28515625" customWidth="1"/>
    <col min="2" max="2" width="84.7109375" customWidth="1"/>
    <col min="3" max="3" width="25" customWidth="1"/>
    <col min="4" max="4" width="17.42578125" customWidth="1"/>
    <col min="5" max="5" width="10.85546875" customWidth="1"/>
    <col min="6" max="6" width="16.42578125" customWidth="1"/>
  </cols>
  <sheetData>
    <row r="1" spans="1:6" ht="18.75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11</v>
      </c>
      <c r="F1" s="5" t="s">
        <v>12</v>
      </c>
    </row>
    <row r="2" spans="1:6" x14ac:dyDescent="0.25">
      <c r="A2" s="6" t="s">
        <v>4</v>
      </c>
      <c r="B2" s="1" t="s">
        <v>5</v>
      </c>
      <c r="C2" s="1" t="s">
        <v>6</v>
      </c>
      <c r="D2" s="11">
        <v>38.130000000000003</v>
      </c>
      <c r="E2" s="1">
        <v>0</v>
      </c>
      <c r="F2" s="14">
        <f>Table1[[#This Row],[Retail Price]]*Table1[[#This Row],[QTY]]</f>
        <v>0</v>
      </c>
    </row>
    <row r="3" spans="1:6" x14ac:dyDescent="0.25">
      <c r="A3" s="6" t="s">
        <v>7</v>
      </c>
      <c r="B3" s="1" t="s">
        <v>5</v>
      </c>
      <c r="C3" s="1" t="s">
        <v>13</v>
      </c>
      <c r="D3" s="11">
        <v>48.23</v>
      </c>
      <c r="E3" s="1">
        <v>0</v>
      </c>
      <c r="F3" s="14">
        <f>Table1[[#This Row],[Retail Price]]*Table1[[#This Row],[QTY]]</f>
        <v>0</v>
      </c>
    </row>
    <row r="4" spans="1:6" x14ac:dyDescent="0.25">
      <c r="A4" s="6" t="s">
        <v>8</v>
      </c>
      <c r="B4" s="1" t="s">
        <v>9</v>
      </c>
      <c r="C4" s="1" t="s">
        <v>6</v>
      </c>
      <c r="D4" s="11">
        <v>61.44</v>
      </c>
      <c r="E4" s="1">
        <v>0</v>
      </c>
      <c r="F4" s="14">
        <f>Table1[[#This Row],[Retail Price]]*Table1[[#This Row],[QTY]]</f>
        <v>0</v>
      </c>
    </row>
    <row r="5" spans="1:6" x14ac:dyDescent="0.25">
      <c r="A5" s="6" t="s">
        <v>10</v>
      </c>
      <c r="B5" s="1" t="s">
        <v>9</v>
      </c>
      <c r="C5" s="1" t="s">
        <v>13</v>
      </c>
      <c r="D5" s="11">
        <v>71.52</v>
      </c>
      <c r="E5" s="1">
        <v>0</v>
      </c>
      <c r="F5" s="14">
        <f>Table1[[#This Row],[Retail Price]]*Table1[[#This Row],[QTY]]</f>
        <v>0</v>
      </c>
    </row>
    <row r="6" spans="1:6" x14ac:dyDescent="0.25">
      <c r="A6" s="7" t="s">
        <v>14</v>
      </c>
      <c r="B6" s="8" t="s">
        <v>15</v>
      </c>
      <c r="C6" s="8" t="s">
        <v>6</v>
      </c>
      <c r="D6" s="12">
        <v>49.47</v>
      </c>
      <c r="E6" s="1">
        <v>0</v>
      </c>
      <c r="F6" s="15">
        <f>Table1[[#This Row],[Retail Price]]*Table1[[#This Row],[QTY]]</f>
        <v>0</v>
      </c>
    </row>
    <row r="7" spans="1:6" x14ac:dyDescent="0.25">
      <c r="A7" s="7" t="s">
        <v>16</v>
      </c>
      <c r="B7" s="8" t="s">
        <v>15</v>
      </c>
      <c r="C7" s="8" t="s">
        <v>13</v>
      </c>
      <c r="D7" s="12">
        <v>59.26</v>
      </c>
      <c r="E7" s="1">
        <v>0</v>
      </c>
      <c r="F7" s="15">
        <f>Table1[[#This Row],[Retail Price]]*Table1[[#This Row],[QTY]]</f>
        <v>0</v>
      </c>
    </row>
    <row r="8" spans="1:6" x14ac:dyDescent="0.25">
      <c r="A8" s="7" t="s">
        <v>17</v>
      </c>
      <c r="B8" s="8" t="s">
        <v>18</v>
      </c>
      <c r="C8" s="8" t="s">
        <v>6</v>
      </c>
      <c r="D8" s="12">
        <v>55.08</v>
      </c>
      <c r="E8" s="1">
        <v>0</v>
      </c>
      <c r="F8" s="15">
        <f>Table1[[#This Row],[Retail Price]]*Table1[[#This Row],[QTY]]</f>
        <v>0</v>
      </c>
    </row>
    <row r="9" spans="1:6" x14ac:dyDescent="0.25">
      <c r="A9" s="7" t="s">
        <v>19</v>
      </c>
      <c r="B9" s="8" t="s">
        <v>18</v>
      </c>
      <c r="C9" s="8" t="s">
        <v>13</v>
      </c>
      <c r="D9" s="12">
        <v>65.180000000000007</v>
      </c>
      <c r="E9" s="1">
        <v>0</v>
      </c>
      <c r="F9" s="15">
        <f>Table1[[#This Row],[Retail Price]]*Table1[[#This Row],[QTY]]</f>
        <v>0</v>
      </c>
    </row>
    <row r="10" spans="1:6" x14ac:dyDescent="0.25">
      <c r="A10" s="7" t="s">
        <v>20</v>
      </c>
      <c r="B10" s="8" t="s">
        <v>21</v>
      </c>
      <c r="C10" s="8" t="s">
        <v>22</v>
      </c>
      <c r="D10" s="12">
        <v>103.65</v>
      </c>
      <c r="E10" s="1">
        <v>0</v>
      </c>
      <c r="F10" s="15">
        <f>Table1[[#This Row],[Retail Price]]*Table1[[#This Row],[QTY]]</f>
        <v>0</v>
      </c>
    </row>
    <row r="11" spans="1:6" x14ac:dyDescent="0.25">
      <c r="A11" s="7" t="s">
        <v>23</v>
      </c>
      <c r="B11" s="8" t="s">
        <v>24</v>
      </c>
      <c r="C11" s="8" t="s">
        <v>25</v>
      </c>
      <c r="D11" s="12">
        <v>83.47</v>
      </c>
      <c r="E11" s="1">
        <v>0</v>
      </c>
      <c r="F11" s="15">
        <f>Table1[[#This Row],[Retail Price]]*Table1[[#This Row],[QTY]]</f>
        <v>0</v>
      </c>
    </row>
    <row r="12" spans="1:6" x14ac:dyDescent="0.25">
      <c r="A12" s="7" t="s">
        <v>26</v>
      </c>
      <c r="B12" s="8" t="s">
        <v>27</v>
      </c>
      <c r="C12" s="8" t="s">
        <v>28</v>
      </c>
      <c r="D12" s="12">
        <v>63.51</v>
      </c>
      <c r="E12" s="1">
        <v>0</v>
      </c>
      <c r="F12" s="15">
        <f>Table1[[#This Row],[Retail Price]]*Table1[[#This Row],[QTY]]</f>
        <v>0</v>
      </c>
    </row>
    <row r="13" spans="1:6" x14ac:dyDescent="0.25">
      <c r="A13" s="7" t="s">
        <v>29</v>
      </c>
      <c r="B13" s="8" t="s">
        <v>27</v>
      </c>
      <c r="C13" s="8" t="s">
        <v>30</v>
      </c>
      <c r="D13" s="12">
        <v>103.9</v>
      </c>
      <c r="E13" s="1">
        <v>0</v>
      </c>
      <c r="F13" s="15">
        <f>Table1[[#This Row],[Retail Price]]*Table1[[#This Row],[QTY]]</f>
        <v>0</v>
      </c>
    </row>
    <row r="14" spans="1:6" x14ac:dyDescent="0.25">
      <c r="A14" s="7" t="s">
        <v>31</v>
      </c>
      <c r="B14" s="8" t="s">
        <v>27</v>
      </c>
      <c r="C14" s="8" t="s">
        <v>32</v>
      </c>
      <c r="D14" s="12">
        <v>191.66</v>
      </c>
      <c r="E14" s="1">
        <v>0</v>
      </c>
      <c r="F14" s="15">
        <f>Table1[[#This Row],[Retail Price]]*Table1[[#This Row],[QTY]]</f>
        <v>0</v>
      </c>
    </row>
    <row r="15" spans="1:6" x14ac:dyDescent="0.25">
      <c r="A15" s="7" t="s">
        <v>33</v>
      </c>
      <c r="B15" s="8" t="s">
        <v>34</v>
      </c>
      <c r="C15" s="8" t="s">
        <v>35</v>
      </c>
      <c r="D15" s="12">
        <v>114.89</v>
      </c>
      <c r="E15" s="1">
        <v>0</v>
      </c>
      <c r="F15" s="15">
        <f>Table1[[#This Row],[Retail Price]]*Table1[[#This Row],[QTY]]</f>
        <v>0</v>
      </c>
    </row>
    <row r="16" spans="1:6" x14ac:dyDescent="0.25">
      <c r="A16" s="7" t="s">
        <v>36</v>
      </c>
      <c r="B16" s="8" t="s">
        <v>37</v>
      </c>
      <c r="C16" s="8" t="s">
        <v>25</v>
      </c>
      <c r="D16" s="12">
        <v>91.36</v>
      </c>
      <c r="E16" s="1">
        <v>0</v>
      </c>
      <c r="F16" s="15">
        <f>Table1[[#This Row],[Retail Price]]*Table1[[#This Row],[QTY]]</f>
        <v>0</v>
      </c>
    </row>
    <row r="17" spans="1:6" x14ac:dyDescent="0.25">
      <c r="A17" s="7" t="s">
        <v>38</v>
      </c>
      <c r="B17" s="8" t="s">
        <v>37</v>
      </c>
      <c r="C17" s="8" t="s">
        <v>39</v>
      </c>
      <c r="D17" s="12">
        <v>113.15</v>
      </c>
      <c r="E17" s="1">
        <v>0</v>
      </c>
      <c r="F17" s="15">
        <f>Table1[[#This Row],[Retail Price]]*Table1[[#This Row],[QTY]]</f>
        <v>0</v>
      </c>
    </row>
    <row r="18" spans="1:6" x14ac:dyDescent="0.25">
      <c r="A18" s="7" t="s">
        <v>40</v>
      </c>
      <c r="B18" s="8" t="s">
        <v>41</v>
      </c>
      <c r="C18" s="8" t="s">
        <v>39</v>
      </c>
      <c r="D18" s="12">
        <v>58.24</v>
      </c>
      <c r="E18" s="1">
        <v>0</v>
      </c>
      <c r="F18" s="15">
        <f>Table1[[#This Row],[Retail Price]]*Table1[[#This Row],[QTY]]</f>
        <v>0</v>
      </c>
    </row>
    <row r="19" spans="1:6" x14ac:dyDescent="0.25">
      <c r="A19" s="7" t="s">
        <v>42</v>
      </c>
      <c r="B19" s="8" t="s">
        <v>43</v>
      </c>
      <c r="C19" s="8" t="s">
        <v>39</v>
      </c>
      <c r="D19" s="12">
        <v>58.36</v>
      </c>
      <c r="E19" s="1">
        <v>0</v>
      </c>
      <c r="F19" s="15">
        <f>Table1[[#This Row],[Retail Price]]*Table1[[#This Row],[QTY]]</f>
        <v>0</v>
      </c>
    </row>
    <row r="20" spans="1:6" x14ac:dyDescent="0.25">
      <c r="A20" s="7" t="s">
        <v>44</v>
      </c>
      <c r="B20" s="8" t="s">
        <v>45</v>
      </c>
      <c r="C20" s="8" t="s">
        <v>25</v>
      </c>
      <c r="D20" s="12">
        <v>61.27</v>
      </c>
      <c r="E20" s="1">
        <v>0</v>
      </c>
      <c r="F20" s="15">
        <f>Table1[[#This Row],[Retail Price]]*Table1[[#This Row],[QTY]]</f>
        <v>0</v>
      </c>
    </row>
    <row r="21" spans="1:6" x14ac:dyDescent="0.25">
      <c r="A21" s="7" t="s">
        <v>46</v>
      </c>
      <c r="B21" s="8" t="s">
        <v>47</v>
      </c>
      <c r="C21" s="8" t="s">
        <v>25</v>
      </c>
      <c r="D21" s="12">
        <v>70.45</v>
      </c>
      <c r="E21" s="1">
        <v>0</v>
      </c>
      <c r="F21" s="15">
        <f>Table1[[#This Row],[Retail Price]]*Table1[[#This Row],[QTY]]</f>
        <v>0</v>
      </c>
    </row>
    <row r="22" spans="1:6" x14ac:dyDescent="0.25">
      <c r="A22" s="7" t="s">
        <v>48</v>
      </c>
      <c r="B22" s="8" t="s">
        <v>49</v>
      </c>
      <c r="C22" s="8" t="s">
        <v>25</v>
      </c>
      <c r="D22" s="12">
        <v>46.29</v>
      </c>
      <c r="E22" s="1">
        <v>0</v>
      </c>
      <c r="F22" s="15">
        <f>Table1[[#This Row],[Retail Price]]*Table1[[#This Row],[QTY]]</f>
        <v>0</v>
      </c>
    </row>
    <row r="23" spans="1:6" x14ac:dyDescent="0.25">
      <c r="A23" s="7" t="s">
        <v>50</v>
      </c>
      <c r="B23" s="8" t="s">
        <v>51</v>
      </c>
      <c r="C23" s="8" t="s">
        <v>25</v>
      </c>
      <c r="D23" s="12">
        <v>92.96</v>
      </c>
      <c r="E23" s="1">
        <v>0</v>
      </c>
      <c r="F23" s="15">
        <f>Table1[[#This Row],[Retail Price]]*Table1[[#This Row],[QTY]]</f>
        <v>0</v>
      </c>
    </row>
    <row r="24" spans="1:6" x14ac:dyDescent="0.25">
      <c r="A24" s="7" t="s">
        <v>52</v>
      </c>
      <c r="B24" s="8" t="s">
        <v>51</v>
      </c>
      <c r="C24" s="8" t="s">
        <v>39</v>
      </c>
      <c r="D24" s="12">
        <v>115.16</v>
      </c>
      <c r="E24" s="1">
        <v>0</v>
      </c>
      <c r="F24" s="15">
        <f>Table1[[#This Row],[Retail Price]]*Table1[[#This Row],[QTY]]</f>
        <v>0</v>
      </c>
    </row>
    <row r="25" spans="1:6" x14ac:dyDescent="0.25">
      <c r="A25" s="7" t="s">
        <v>53</v>
      </c>
      <c r="B25" s="8" t="s">
        <v>54</v>
      </c>
      <c r="C25" s="8" t="s">
        <v>55</v>
      </c>
      <c r="D25" s="12">
        <v>45.54</v>
      </c>
      <c r="E25" s="1">
        <v>0</v>
      </c>
      <c r="F25" s="15">
        <f>Table1[[#This Row],[Retail Price]]*Table1[[#This Row],[QTY]]</f>
        <v>0</v>
      </c>
    </row>
    <row r="26" spans="1:6" x14ac:dyDescent="0.25">
      <c r="A26" s="7" t="s">
        <v>56</v>
      </c>
      <c r="B26" s="8" t="s">
        <v>57</v>
      </c>
      <c r="C26" s="8" t="s">
        <v>28</v>
      </c>
      <c r="D26" s="12">
        <v>57.65</v>
      </c>
      <c r="E26" s="1">
        <v>0</v>
      </c>
      <c r="F26" s="15">
        <f>Table1[[#This Row],[Retail Price]]*Table1[[#This Row],[QTY]]</f>
        <v>0</v>
      </c>
    </row>
    <row r="27" spans="1:6" x14ac:dyDescent="0.25">
      <c r="A27" s="7" t="s">
        <v>58</v>
      </c>
      <c r="B27" s="8" t="s">
        <v>57</v>
      </c>
      <c r="C27" s="8" t="s">
        <v>30</v>
      </c>
      <c r="D27" s="12">
        <v>99.28</v>
      </c>
      <c r="E27" s="1">
        <v>0</v>
      </c>
      <c r="F27" s="15">
        <f>Table1[[#This Row],[Retail Price]]*Table1[[#This Row],[QTY]]</f>
        <v>0</v>
      </c>
    </row>
    <row r="28" spans="1:6" x14ac:dyDescent="0.25">
      <c r="A28" s="7" t="s">
        <v>59</v>
      </c>
      <c r="B28" s="8" t="s">
        <v>57</v>
      </c>
      <c r="C28" s="8" t="s">
        <v>32</v>
      </c>
      <c r="D28" s="12">
        <v>166.11</v>
      </c>
      <c r="E28" s="1">
        <v>0</v>
      </c>
      <c r="F28" s="15">
        <f>Table1[[#This Row],[Retail Price]]*Table1[[#This Row],[QTY]]</f>
        <v>0</v>
      </c>
    </row>
    <row r="29" spans="1:6" x14ac:dyDescent="0.25">
      <c r="A29" s="7" t="s">
        <v>60</v>
      </c>
      <c r="B29" s="8" t="s">
        <v>61</v>
      </c>
      <c r="C29" s="8" t="s">
        <v>28</v>
      </c>
      <c r="D29" s="12">
        <v>59.99</v>
      </c>
      <c r="E29" s="1">
        <v>0</v>
      </c>
      <c r="F29" s="15">
        <f>Table1[[#This Row],[Retail Price]]*Table1[[#This Row],[QTY]]</f>
        <v>0</v>
      </c>
    </row>
    <row r="30" spans="1:6" x14ac:dyDescent="0.25">
      <c r="A30" s="7" t="s">
        <v>62</v>
      </c>
      <c r="B30" s="8" t="s">
        <v>61</v>
      </c>
      <c r="C30" s="8" t="s">
        <v>30</v>
      </c>
      <c r="D30" s="12">
        <v>102.9</v>
      </c>
      <c r="E30" s="1">
        <v>0</v>
      </c>
      <c r="F30" s="15">
        <f>Table1[[#This Row],[Retail Price]]*Table1[[#This Row],[QTY]]</f>
        <v>0</v>
      </c>
    </row>
    <row r="31" spans="1:6" x14ac:dyDescent="0.25">
      <c r="A31" s="7" t="s">
        <v>63</v>
      </c>
      <c r="B31" s="8" t="s">
        <v>61</v>
      </c>
      <c r="C31" s="8" t="s">
        <v>32</v>
      </c>
      <c r="D31" s="12">
        <v>170.8</v>
      </c>
      <c r="E31" s="1">
        <v>0</v>
      </c>
      <c r="F31" s="15">
        <f>Table1[[#This Row],[Retail Price]]*Table1[[#This Row],[QTY]]</f>
        <v>0</v>
      </c>
    </row>
    <row r="32" spans="1:6" x14ac:dyDescent="0.25">
      <c r="A32" s="7" t="s">
        <v>64</v>
      </c>
      <c r="B32" s="8" t="s">
        <v>65</v>
      </c>
      <c r="C32" s="8" t="s">
        <v>25</v>
      </c>
      <c r="D32" s="12">
        <v>78.680000000000007</v>
      </c>
      <c r="E32" s="1">
        <v>0</v>
      </c>
      <c r="F32" s="15">
        <f>Table1[[#This Row],[Retail Price]]*Table1[[#This Row],[QTY]]</f>
        <v>0</v>
      </c>
    </row>
    <row r="33" spans="1:6" x14ac:dyDescent="0.25">
      <c r="A33" s="7" t="s">
        <v>66</v>
      </c>
      <c r="B33" s="8" t="s">
        <v>67</v>
      </c>
      <c r="C33" s="8" t="s">
        <v>25</v>
      </c>
      <c r="D33" s="12">
        <v>62.34</v>
      </c>
      <c r="E33" s="1">
        <v>0</v>
      </c>
      <c r="F33" s="15">
        <f>Table1[[#This Row],[Retail Price]]*Table1[[#This Row],[QTY]]</f>
        <v>0</v>
      </c>
    </row>
    <row r="34" spans="1:6" x14ac:dyDescent="0.25">
      <c r="A34" s="7" t="s">
        <v>68</v>
      </c>
      <c r="B34" s="8" t="s">
        <v>69</v>
      </c>
      <c r="C34" s="8" t="s">
        <v>70</v>
      </c>
      <c r="D34" s="12">
        <v>100.96</v>
      </c>
      <c r="E34" s="1">
        <v>0</v>
      </c>
      <c r="F34" s="15">
        <f>Table1[[#This Row],[Retail Price]]*Table1[[#This Row],[QTY]]</f>
        <v>0</v>
      </c>
    </row>
    <row r="35" spans="1:6" x14ac:dyDescent="0.25">
      <c r="A35" s="7" t="s">
        <v>71</v>
      </c>
      <c r="B35" s="8" t="s">
        <v>72</v>
      </c>
      <c r="C35" s="8" t="s">
        <v>25</v>
      </c>
      <c r="D35" s="12">
        <v>62.08</v>
      </c>
      <c r="E35" s="1">
        <v>0</v>
      </c>
      <c r="F35" s="15">
        <f>Table1[[#This Row],[Retail Price]]*Table1[[#This Row],[QTY]]</f>
        <v>0</v>
      </c>
    </row>
    <row r="36" spans="1:6" x14ac:dyDescent="0.25">
      <c r="A36" s="7" t="s">
        <v>73</v>
      </c>
      <c r="B36" s="8" t="s">
        <v>74</v>
      </c>
      <c r="C36" s="8" t="s">
        <v>25</v>
      </c>
      <c r="D36" s="12">
        <v>56.47</v>
      </c>
      <c r="E36" s="1">
        <v>0</v>
      </c>
      <c r="F36" s="15">
        <f>Table1[[#This Row],[Retail Price]]*Table1[[#This Row],[QTY]]</f>
        <v>0</v>
      </c>
    </row>
    <row r="37" spans="1:6" x14ac:dyDescent="0.25">
      <c r="A37" s="7" t="s">
        <v>75</v>
      </c>
      <c r="B37" s="8" t="s">
        <v>76</v>
      </c>
      <c r="C37" s="8" t="s">
        <v>25</v>
      </c>
      <c r="D37" s="12">
        <v>48.89</v>
      </c>
      <c r="E37" s="1">
        <v>0</v>
      </c>
      <c r="F37" s="15">
        <f>Table1[[#This Row],[Retail Price]]*Table1[[#This Row],[QTY]]</f>
        <v>0</v>
      </c>
    </row>
    <row r="38" spans="1:6" x14ac:dyDescent="0.25">
      <c r="A38" s="7" t="s">
        <v>77</v>
      </c>
      <c r="B38" s="8" t="s">
        <v>76</v>
      </c>
      <c r="C38" s="8" t="s">
        <v>55</v>
      </c>
      <c r="D38" s="12">
        <v>61.18</v>
      </c>
      <c r="E38" s="1">
        <v>0</v>
      </c>
      <c r="F38" s="15">
        <f>Table1[[#This Row],[Retail Price]]*Table1[[#This Row],[QTY]]</f>
        <v>0</v>
      </c>
    </row>
    <row r="39" spans="1:6" x14ac:dyDescent="0.25">
      <c r="A39" s="7" t="s">
        <v>78</v>
      </c>
      <c r="B39" s="8" t="s">
        <v>79</v>
      </c>
      <c r="C39" s="8" t="s">
        <v>39</v>
      </c>
      <c r="D39" s="12">
        <v>50.34</v>
      </c>
      <c r="E39" s="1">
        <v>0</v>
      </c>
      <c r="F39" s="15">
        <f>Table1[[#This Row],[Retail Price]]*Table1[[#This Row],[QTY]]</f>
        <v>0</v>
      </c>
    </row>
    <row r="40" spans="1:6" x14ac:dyDescent="0.25">
      <c r="A40" s="7" t="s">
        <v>80</v>
      </c>
      <c r="B40" s="8" t="s">
        <v>81</v>
      </c>
      <c r="C40" s="8" t="s">
        <v>25</v>
      </c>
      <c r="D40" s="12">
        <v>71.45</v>
      </c>
      <c r="E40" s="1">
        <v>0</v>
      </c>
      <c r="F40" s="15">
        <f>Table1[[#This Row],[Retail Price]]*Table1[[#This Row],[QTY]]</f>
        <v>0</v>
      </c>
    </row>
    <row r="41" spans="1:6" x14ac:dyDescent="0.25">
      <c r="A41" s="7" t="s">
        <v>82</v>
      </c>
      <c r="B41" s="8" t="s">
        <v>83</v>
      </c>
      <c r="C41" s="8" t="s">
        <v>84</v>
      </c>
      <c r="D41" s="12">
        <v>59.23</v>
      </c>
      <c r="E41" s="1">
        <v>0</v>
      </c>
      <c r="F41" s="15">
        <f>Table1[[#This Row],[Retail Price]]*Table1[[#This Row],[QTY]]</f>
        <v>0</v>
      </c>
    </row>
    <row r="42" spans="1:6" x14ac:dyDescent="0.25">
      <c r="A42" s="7" t="s">
        <v>85</v>
      </c>
      <c r="B42" s="8" t="s">
        <v>86</v>
      </c>
      <c r="C42" s="8" t="s">
        <v>25</v>
      </c>
      <c r="D42" s="12">
        <v>136.46</v>
      </c>
      <c r="E42" s="1">
        <v>0</v>
      </c>
      <c r="F42" s="15">
        <f>Table1[[#This Row],[Retail Price]]*Table1[[#This Row],[QTY]]</f>
        <v>0</v>
      </c>
    </row>
    <row r="43" spans="1:6" x14ac:dyDescent="0.25">
      <c r="A43" s="7" t="s">
        <v>87</v>
      </c>
      <c r="B43" s="8" t="s">
        <v>88</v>
      </c>
      <c r="C43" s="8" t="s">
        <v>25</v>
      </c>
      <c r="D43" s="12">
        <v>73.22</v>
      </c>
      <c r="E43" s="1">
        <v>0</v>
      </c>
      <c r="F43" s="15">
        <f>Table1[[#This Row],[Retail Price]]*Table1[[#This Row],[QTY]]</f>
        <v>0</v>
      </c>
    </row>
    <row r="44" spans="1:6" x14ac:dyDescent="0.25">
      <c r="A44" s="7" t="s">
        <v>89</v>
      </c>
      <c r="B44" s="8" t="s">
        <v>88</v>
      </c>
      <c r="C44" s="8" t="s">
        <v>39</v>
      </c>
      <c r="D44" s="12">
        <v>90.42</v>
      </c>
      <c r="E44" s="1">
        <v>0</v>
      </c>
      <c r="F44" s="15">
        <f>Table1[[#This Row],[Retail Price]]*Table1[[#This Row],[QTY]]</f>
        <v>0</v>
      </c>
    </row>
    <row r="45" spans="1:6" x14ac:dyDescent="0.25">
      <c r="A45" s="7" t="s">
        <v>90</v>
      </c>
      <c r="B45" s="8" t="s">
        <v>88</v>
      </c>
      <c r="C45" s="8" t="s">
        <v>91</v>
      </c>
      <c r="D45" s="12">
        <v>927.71</v>
      </c>
      <c r="E45" s="1">
        <v>0</v>
      </c>
      <c r="F45" s="15">
        <f>Table1[[#This Row],[Retail Price]]*Table1[[#This Row],[QTY]]</f>
        <v>0</v>
      </c>
    </row>
    <row r="46" spans="1:6" x14ac:dyDescent="0.25">
      <c r="A46" s="7" t="s">
        <v>92</v>
      </c>
      <c r="B46" s="8" t="s">
        <v>93</v>
      </c>
      <c r="C46" s="8" t="s">
        <v>55</v>
      </c>
      <c r="D46" s="12">
        <v>58.36</v>
      </c>
      <c r="E46" s="1">
        <v>0</v>
      </c>
      <c r="F46" s="15">
        <f>Table1[[#This Row],[Retail Price]]*Table1[[#This Row],[QTY]]</f>
        <v>0</v>
      </c>
    </row>
    <row r="47" spans="1:6" x14ac:dyDescent="0.25">
      <c r="A47" s="7" t="s">
        <v>94</v>
      </c>
      <c r="B47" s="8" t="s">
        <v>95</v>
      </c>
      <c r="C47" s="8" t="s">
        <v>25</v>
      </c>
      <c r="D47" s="12">
        <v>32.33</v>
      </c>
      <c r="E47" s="1">
        <v>0</v>
      </c>
      <c r="F47" s="15">
        <f>Table1[[#This Row],[Retail Price]]*Table1[[#This Row],[QTY]]</f>
        <v>0</v>
      </c>
    </row>
    <row r="48" spans="1:6" x14ac:dyDescent="0.25">
      <c r="A48" s="7" t="s">
        <v>96</v>
      </c>
      <c r="B48" s="8" t="s">
        <v>97</v>
      </c>
      <c r="C48" s="8" t="s">
        <v>25</v>
      </c>
      <c r="D48" s="12">
        <v>71.739999999999995</v>
      </c>
      <c r="E48" s="1">
        <v>0</v>
      </c>
      <c r="F48" s="15">
        <f>Table1[[#This Row],[Retail Price]]*Table1[[#This Row],[QTY]]</f>
        <v>0</v>
      </c>
    </row>
    <row r="49" spans="1:6" x14ac:dyDescent="0.25">
      <c r="A49" s="7" t="s">
        <v>98</v>
      </c>
      <c r="B49" s="8" t="s">
        <v>97</v>
      </c>
      <c r="C49" s="8" t="s">
        <v>55</v>
      </c>
      <c r="D49" s="12">
        <v>69.510000000000005</v>
      </c>
      <c r="E49" s="1">
        <v>0</v>
      </c>
      <c r="F49" s="15">
        <f>Table1[[#This Row],[Retail Price]]*Table1[[#This Row],[QTY]]</f>
        <v>0</v>
      </c>
    </row>
    <row r="50" spans="1:6" x14ac:dyDescent="0.25">
      <c r="A50" s="7" t="s">
        <v>99</v>
      </c>
      <c r="B50" s="8" t="s">
        <v>100</v>
      </c>
      <c r="C50" s="8" t="s">
        <v>25</v>
      </c>
      <c r="D50" s="12">
        <v>60.64</v>
      </c>
      <c r="E50" s="1">
        <v>0</v>
      </c>
      <c r="F50" s="15">
        <f>Table1[[#This Row],[Retail Price]]*Table1[[#This Row],[QTY]]</f>
        <v>0</v>
      </c>
    </row>
    <row r="51" spans="1:6" x14ac:dyDescent="0.25">
      <c r="A51" s="7" t="s">
        <v>101</v>
      </c>
      <c r="B51" s="8" t="s">
        <v>100</v>
      </c>
      <c r="C51" s="8" t="s">
        <v>39</v>
      </c>
      <c r="D51" s="12">
        <v>74.72</v>
      </c>
      <c r="E51" s="1">
        <v>0</v>
      </c>
      <c r="F51" s="15">
        <f>Table1[[#This Row],[Retail Price]]*Table1[[#This Row],[QTY]]</f>
        <v>0</v>
      </c>
    </row>
    <row r="52" spans="1:6" x14ac:dyDescent="0.25">
      <c r="A52" s="7" t="s">
        <v>102</v>
      </c>
      <c r="B52" s="8" t="s">
        <v>103</v>
      </c>
      <c r="C52" s="8" t="s">
        <v>25</v>
      </c>
      <c r="D52" s="12">
        <v>56.8</v>
      </c>
      <c r="E52" s="1">
        <v>0</v>
      </c>
      <c r="F52" s="15">
        <f>Table1[[#This Row],[Retail Price]]*Table1[[#This Row],[QTY]]</f>
        <v>0</v>
      </c>
    </row>
    <row r="53" spans="1:6" x14ac:dyDescent="0.25">
      <c r="A53" s="7" t="s">
        <v>104</v>
      </c>
      <c r="B53" s="8" t="s">
        <v>103</v>
      </c>
      <c r="C53" s="8" t="s">
        <v>39</v>
      </c>
      <c r="D53" s="12">
        <v>69.92</v>
      </c>
      <c r="E53" s="1">
        <v>0</v>
      </c>
      <c r="F53" s="15">
        <f>Table1[[#This Row],[Retail Price]]*Table1[[#This Row],[QTY]]</f>
        <v>0</v>
      </c>
    </row>
    <row r="54" spans="1:6" x14ac:dyDescent="0.25">
      <c r="A54" s="7" t="s">
        <v>105</v>
      </c>
      <c r="B54" s="8" t="s">
        <v>103</v>
      </c>
      <c r="C54" s="8" t="s">
        <v>91</v>
      </c>
      <c r="D54" s="12">
        <v>704.53</v>
      </c>
      <c r="E54" s="1">
        <v>0</v>
      </c>
      <c r="F54" s="15">
        <f>Table1[[#This Row],[Retail Price]]*Table1[[#This Row],[QTY]]</f>
        <v>0</v>
      </c>
    </row>
    <row r="55" spans="1:6" x14ac:dyDescent="0.25">
      <c r="A55" s="7" t="s">
        <v>106</v>
      </c>
      <c r="B55" s="8" t="s">
        <v>107</v>
      </c>
      <c r="C55" s="8" t="s">
        <v>108</v>
      </c>
      <c r="D55" s="12">
        <v>24.34</v>
      </c>
      <c r="E55" s="1">
        <v>0</v>
      </c>
      <c r="F55" s="15">
        <f>Table1[[#This Row],[Retail Price]]*Table1[[#This Row],[QTY]]</f>
        <v>0</v>
      </c>
    </row>
    <row r="56" spans="1:6" x14ac:dyDescent="0.25">
      <c r="A56" s="7" t="s">
        <v>109</v>
      </c>
      <c r="B56" s="8" t="s">
        <v>107</v>
      </c>
      <c r="C56" s="8" t="s">
        <v>25</v>
      </c>
      <c r="D56" s="12">
        <v>56.36</v>
      </c>
      <c r="E56" s="1">
        <v>0</v>
      </c>
      <c r="F56" s="15">
        <f>Table1[[#This Row],[Retail Price]]*Table1[[#This Row],[QTY]]</f>
        <v>0</v>
      </c>
    </row>
    <row r="57" spans="1:6" x14ac:dyDescent="0.25">
      <c r="A57" s="7" t="s">
        <v>110</v>
      </c>
      <c r="B57" s="8" t="s">
        <v>111</v>
      </c>
      <c r="C57" s="8" t="s">
        <v>25</v>
      </c>
      <c r="D57" s="12">
        <v>68.319999999999993</v>
      </c>
      <c r="E57" s="1">
        <v>0</v>
      </c>
      <c r="F57" s="15">
        <f>Table1[[#This Row],[Retail Price]]*Table1[[#This Row],[QTY]]</f>
        <v>0</v>
      </c>
    </row>
    <row r="58" spans="1:6" x14ac:dyDescent="0.25">
      <c r="A58" s="7" t="s">
        <v>112</v>
      </c>
      <c r="B58" s="8" t="s">
        <v>111</v>
      </c>
      <c r="C58" s="8" t="s">
        <v>39</v>
      </c>
      <c r="D58" s="12">
        <v>84.49</v>
      </c>
      <c r="E58" s="1">
        <v>0</v>
      </c>
      <c r="F58" s="15">
        <f>Table1[[#This Row],[Retail Price]]*Table1[[#This Row],[QTY]]</f>
        <v>0</v>
      </c>
    </row>
    <row r="59" spans="1:6" x14ac:dyDescent="0.25">
      <c r="A59" s="7" t="s">
        <v>113</v>
      </c>
      <c r="B59" s="8" t="s">
        <v>111</v>
      </c>
      <c r="C59" s="8" t="s">
        <v>91</v>
      </c>
      <c r="D59" s="12">
        <v>864.74</v>
      </c>
      <c r="E59" s="1">
        <v>0</v>
      </c>
      <c r="F59" s="15">
        <f>Table1[[#This Row],[Retail Price]]*Table1[[#This Row],[QTY]]</f>
        <v>0</v>
      </c>
    </row>
    <row r="60" spans="1:6" x14ac:dyDescent="0.25">
      <c r="A60" s="7" t="s">
        <v>114</v>
      </c>
      <c r="B60" s="8" t="s">
        <v>115</v>
      </c>
      <c r="C60" s="8" t="s">
        <v>25</v>
      </c>
      <c r="D60" s="12">
        <v>61.78</v>
      </c>
      <c r="E60" s="1">
        <v>0</v>
      </c>
      <c r="F60" s="15">
        <f>Table1[[#This Row],[Retail Price]]*Table1[[#This Row],[QTY]]</f>
        <v>0</v>
      </c>
    </row>
    <row r="61" spans="1:6" x14ac:dyDescent="0.25">
      <c r="A61" s="7" t="s">
        <v>116</v>
      </c>
      <c r="B61" s="8" t="s">
        <v>117</v>
      </c>
      <c r="C61" s="8" t="s">
        <v>25</v>
      </c>
      <c r="D61" s="12">
        <v>70.47</v>
      </c>
      <c r="E61" s="1">
        <v>0</v>
      </c>
      <c r="F61" s="15">
        <f>Table1[[#This Row],[Retail Price]]*Table1[[#This Row],[QTY]]</f>
        <v>0</v>
      </c>
    </row>
    <row r="62" spans="1:6" x14ac:dyDescent="0.25">
      <c r="A62" s="7" t="s">
        <v>118</v>
      </c>
      <c r="B62" s="8" t="s">
        <v>117</v>
      </c>
      <c r="C62" s="8" t="s">
        <v>55</v>
      </c>
      <c r="D62" s="12">
        <v>63.85</v>
      </c>
      <c r="E62" s="1">
        <v>0</v>
      </c>
      <c r="F62" s="15">
        <f>Table1[[#This Row],[Retail Price]]*Table1[[#This Row],[QTY]]</f>
        <v>0</v>
      </c>
    </row>
    <row r="63" spans="1:6" x14ac:dyDescent="0.25">
      <c r="A63" s="7" t="s">
        <v>119</v>
      </c>
      <c r="B63" s="8" t="s">
        <v>120</v>
      </c>
      <c r="C63" s="8" t="s">
        <v>121</v>
      </c>
      <c r="D63" s="12">
        <v>65.819999999999993</v>
      </c>
      <c r="E63" s="1">
        <v>0</v>
      </c>
      <c r="F63" s="15">
        <f>Table1[[#This Row],[Retail Price]]*Table1[[#This Row],[QTY]]</f>
        <v>0</v>
      </c>
    </row>
    <row r="64" spans="1:6" x14ac:dyDescent="0.25">
      <c r="A64" s="7" t="s">
        <v>122</v>
      </c>
      <c r="B64" s="8" t="s">
        <v>123</v>
      </c>
      <c r="C64" s="8" t="s">
        <v>124</v>
      </c>
      <c r="D64" s="12">
        <v>31.54</v>
      </c>
      <c r="E64" s="1">
        <v>0</v>
      </c>
      <c r="F64" s="15">
        <f>Table1[[#This Row],[Retail Price]]*Table1[[#This Row],[QTY]]</f>
        <v>0</v>
      </c>
    </row>
    <row r="65" spans="1:6" x14ac:dyDescent="0.25">
      <c r="A65" s="7" t="s">
        <v>125</v>
      </c>
      <c r="B65" s="8" t="s">
        <v>123</v>
      </c>
      <c r="C65" s="8" t="s">
        <v>126</v>
      </c>
      <c r="D65" s="12">
        <v>88.57</v>
      </c>
      <c r="E65" s="1">
        <v>0</v>
      </c>
      <c r="F65" s="15">
        <f>Table1[[#This Row],[Retail Price]]*Table1[[#This Row],[QTY]]</f>
        <v>0</v>
      </c>
    </row>
    <row r="66" spans="1:6" x14ac:dyDescent="0.25">
      <c r="A66" s="7" t="s">
        <v>127</v>
      </c>
      <c r="B66" s="8" t="s">
        <v>123</v>
      </c>
      <c r="C66" s="8" t="s">
        <v>128</v>
      </c>
      <c r="D66" s="12">
        <v>133.72</v>
      </c>
      <c r="E66" s="1">
        <v>0</v>
      </c>
      <c r="F66" s="15">
        <f>Table1[[#This Row],[Retail Price]]*Table1[[#This Row],[QTY]]</f>
        <v>0</v>
      </c>
    </row>
    <row r="67" spans="1:6" x14ac:dyDescent="0.25">
      <c r="A67" s="7" t="s">
        <v>129</v>
      </c>
      <c r="B67" s="8" t="s">
        <v>130</v>
      </c>
      <c r="C67" s="8" t="s">
        <v>124</v>
      </c>
      <c r="D67" s="12">
        <v>33.69</v>
      </c>
      <c r="E67" s="1">
        <v>0</v>
      </c>
      <c r="F67" s="15">
        <f>Table1[[#This Row],[Retail Price]]*Table1[[#This Row],[QTY]]</f>
        <v>0</v>
      </c>
    </row>
    <row r="68" spans="1:6" x14ac:dyDescent="0.25">
      <c r="A68" s="7" t="s">
        <v>131</v>
      </c>
      <c r="B68" s="8" t="s">
        <v>130</v>
      </c>
      <c r="C68" s="8" t="s">
        <v>126</v>
      </c>
      <c r="D68" s="12">
        <v>90.73</v>
      </c>
      <c r="E68" s="1">
        <v>0</v>
      </c>
      <c r="F68" s="15">
        <f>Table1[[#This Row],[Retail Price]]*Table1[[#This Row],[QTY]]</f>
        <v>0</v>
      </c>
    </row>
    <row r="69" spans="1:6" x14ac:dyDescent="0.25">
      <c r="A69" s="7" t="s">
        <v>132</v>
      </c>
      <c r="B69" s="8" t="s">
        <v>133</v>
      </c>
      <c r="C69" s="8" t="s">
        <v>39</v>
      </c>
      <c r="D69" s="12">
        <v>104.5</v>
      </c>
      <c r="E69" s="1">
        <v>0</v>
      </c>
      <c r="F69" s="15">
        <f>Table1[[#This Row],[Retail Price]]*Table1[[#This Row],[QTY]]</f>
        <v>0</v>
      </c>
    </row>
    <row r="70" spans="1:6" x14ac:dyDescent="0.25">
      <c r="A70" s="7" t="s">
        <v>134</v>
      </c>
      <c r="B70" s="8" t="s">
        <v>133</v>
      </c>
      <c r="C70" s="8" t="s">
        <v>135</v>
      </c>
      <c r="D70" s="12">
        <v>160.07</v>
      </c>
      <c r="E70" s="1">
        <v>0</v>
      </c>
      <c r="F70" s="15">
        <f>Table1[[#This Row],[Retail Price]]*Table1[[#This Row],[QTY]]</f>
        <v>0</v>
      </c>
    </row>
    <row r="71" spans="1:6" x14ac:dyDescent="0.25">
      <c r="A71" s="7" t="s">
        <v>136</v>
      </c>
      <c r="B71" s="8" t="s">
        <v>133</v>
      </c>
      <c r="C71" s="8" t="s">
        <v>91</v>
      </c>
      <c r="D71" s="12">
        <v>1111.5999999999999</v>
      </c>
      <c r="E71" s="1">
        <v>0</v>
      </c>
      <c r="F71" s="15">
        <f>Table1[[#This Row],[Retail Price]]*Table1[[#This Row],[QTY]]</f>
        <v>0</v>
      </c>
    </row>
    <row r="72" spans="1:6" x14ac:dyDescent="0.25">
      <c r="A72" s="7" t="s">
        <v>137</v>
      </c>
      <c r="B72" s="8" t="s">
        <v>138</v>
      </c>
      <c r="C72" s="8" t="s">
        <v>39</v>
      </c>
      <c r="D72" s="12">
        <v>61.76</v>
      </c>
      <c r="E72" s="1">
        <v>0</v>
      </c>
      <c r="F72" s="15">
        <f>Table1[[#This Row],[Retail Price]]*Table1[[#This Row],[QTY]]</f>
        <v>0</v>
      </c>
    </row>
    <row r="73" spans="1:6" x14ac:dyDescent="0.25">
      <c r="A73" s="7" t="s">
        <v>139</v>
      </c>
      <c r="B73" s="8" t="s">
        <v>138</v>
      </c>
      <c r="C73" s="8" t="s">
        <v>91</v>
      </c>
      <c r="D73" s="12">
        <v>614.11</v>
      </c>
      <c r="E73" s="1">
        <v>0</v>
      </c>
      <c r="F73" s="15">
        <f>Table1[[#This Row],[Retail Price]]*Table1[[#This Row],[QTY]]</f>
        <v>0</v>
      </c>
    </row>
    <row r="74" spans="1:6" x14ac:dyDescent="0.25">
      <c r="A74" s="7" t="s">
        <v>140</v>
      </c>
      <c r="B74" s="8" t="s">
        <v>141</v>
      </c>
      <c r="C74" s="8" t="s">
        <v>28</v>
      </c>
      <c r="D74" s="12">
        <v>60.91</v>
      </c>
      <c r="E74" s="1">
        <v>0</v>
      </c>
      <c r="F74" s="15">
        <f>Table1[[#This Row],[Retail Price]]*Table1[[#This Row],[QTY]]</f>
        <v>0</v>
      </c>
    </row>
    <row r="75" spans="1:6" x14ac:dyDescent="0.25">
      <c r="A75" s="7" t="s">
        <v>142</v>
      </c>
      <c r="B75" s="8" t="s">
        <v>141</v>
      </c>
      <c r="C75" s="8" t="s">
        <v>30</v>
      </c>
      <c r="D75" s="12">
        <v>105.18</v>
      </c>
      <c r="E75" s="1">
        <v>0</v>
      </c>
      <c r="F75" s="15">
        <f>Table1[[#This Row],[Retail Price]]*Table1[[#This Row],[QTY]]</f>
        <v>0</v>
      </c>
    </row>
    <row r="76" spans="1:6" x14ac:dyDescent="0.25">
      <c r="A76" s="7" t="s">
        <v>143</v>
      </c>
      <c r="B76" s="8" t="s">
        <v>144</v>
      </c>
      <c r="C76" s="8" t="s">
        <v>28</v>
      </c>
      <c r="D76" s="12">
        <v>60.25</v>
      </c>
      <c r="E76" s="1">
        <v>0</v>
      </c>
      <c r="F76" s="15">
        <f>Table1[[#This Row],[Retail Price]]*Table1[[#This Row],[QTY]]</f>
        <v>0</v>
      </c>
    </row>
    <row r="77" spans="1:6" x14ac:dyDescent="0.25">
      <c r="A77" s="7" t="s">
        <v>145</v>
      </c>
      <c r="B77" s="8" t="s">
        <v>144</v>
      </c>
      <c r="C77" s="8" t="s">
        <v>30</v>
      </c>
      <c r="D77" s="12">
        <v>104.09</v>
      </c>
      <c r="E77" s="1">
        <v>0</v>
      </c>
      <c r="F77" s="15">
        <f>Table1[[#This Row],[Retail Price]]*Table1[[#This Row],[QTY]]</f>
        <v>0</v>
      </c>
    </row>
    <row r="78" spans="1:6" x14ac:dyDescent="0.25">
      <c r="A78" s="7" t="s">
        <v>146</v>
      </c>
      <c r="B78" s="8" t="s">
        <v>144</v>
      </c>
      <c r="C78" s="8" t="s">
        <v>32</v>
      </c>
      <c r="D78" s="12">
        <v>185.08</v>
      </c>
      <c r="E78" s="1">
        <v>0</v>
      </c>
      <c r="F78" s="15">
        <f>Table1[[#This Row],[Retail Price]]*Table1[[#This Row],[QTY]]</f>
        <v>0</v>
      </c>
    </row>
    <row r="79" spans="1:6" x14ac:dyDescent="0.25">
      <c r="A79" s="7" t="s">
        <v>147</v>
      </c>
      <c r="B79" s="8" t="s">
        <v>148</v>
      </c>
      <c r="C79" s="8" t="s">
        <v>28</v>
      </c>
      <c r="D79" s="12">
        <v>60.28</v>
      </c>
      <c r="E79" s="1">
        <v>0</v>
      </c>
      <c r="F79" s="15">
        <f>Table1[[#This Row],[Retail Price]]*Table1[[#This Row],[QTY]]</f>
        <v>0</v>
      </c>
    </row>
    <row r="80" spans="1:6" x14ac:dyDescent="0.25">
      <c r="A80" s="7" t="s">
        <v>149</v>
      </c>
      <c r="B80" s="8" t="s">
        <v>148</v>
      </c>
      <c r="C80" s="8" t="s">
        <v>30</v>
      </c>
      <c r="D80" s="12">
        <v>104.09</v>
      </c>
      <c r="E80" s="1">
        <v>0</v>
      </c>
      <c r="F80" s="15">
        <f>Table1[[#This Row],[Retail Price]]*Table1[[#This Row],[QTY]]</f>
        <v>0</v>
      </c>
    </row>
    <row r="81" spans="1:6" x14ac:dyDescent="0.25">
      <c r="A81" s="7" t="s">
        <v>150</v>
      </c>
      <c r="B81" s="8" t="s">
        <v>148</v>
      </c>
      <c r="C81" s="8" t="s">
        <v>32</v>
      </c>
      <c r="D81" s="12">
        <v>185.1</v>
      </c>
      <c r="E81" s="1">
        <v>0</v>
      </c>
      <c r="F81" s="15">
        <f>Table1[[#This Row],[Retail Price]]*Table1[[#This Row],[QTY]]</f>
        <v>0</v>
      </c>
    </row>
    <row r="82" spans="1:6" x14ac:dyDescent="0.25">
      <c r="A82" s="7" t="s">
        <v>151</v>
      </c>
      <c r="B82" s="8" t="s">
        <v>152</v>
      </c>
      <c r="C82" s="8" t="s">
        <v>25</v>
      </c>
      <c r="D82" s="12">
        <v>54.52</v>
      </c>
      <c r="E82" s="1">
        <v>0</v>
      </c>
      <c r="F82" s="15">
        <f>Table1[[#This Row],[Retail Price]]*Table1[[#This Row],[QTY]]</f>
        <v>0</v>
      </c>
    </row>
    <row r="83" spans="1:6" x14ac:dyDescent="0.25">
      <c r="A83" s="7" t="s">
        <v>153</v>
      </c>
      <c r="B83" s="8" t="s">
        <v>152</v>
      </c>
      <c r="C83" s="8" t="s">
        <v>39</v>
      </c>
      <c r="D83" s="12">
        <v>66.42</v>
      </c>
      <c r="E83" s="1">
        <v>0</v>
      </c>
      <c r="F83" s="15">
        <f>Table1[[#This Row],[Retail Price]]*Table1[[#This Row],[QTY]]</f>
        <v>0</v>
      </c>
    </row>
    <row r="84" spans="1:6" x14ac:dyDescent="0.25">
      <c r="A84" s="7" t="s">
        <v>154</v>
      </c>
      <c r="B84" s="8" t="s">
        <v>152</v>
      </c>
      <c r="C84" s="8" t="s">
        <v>91</v>
      </c>
      <c r="D84" s="12">
        <v>677.2</v>
      </c>
      <c r="E84" s="1">
        <v>0</v>
      </c>
      <c r="F84" s="15">
        <f>Table1[[#This Row],[Retail Price]]*Table1[[#This Row],[QTY]]</f>
        <v>0</v>
      </c>
    </row>
    <row r="85" spans="1:6" x14ac:dyDescent="0.25">
      <c r="A85" s="7" t="s">
        <v>155</v>
      </c>
      <c r="B85" s="8" t="s">
        <v>156</v>
      </c>
      <c r="C85" s="8" t="s">
        <v>25</v>
      </c>
      <c r="D85" s="12">
        <v>39.19</v>
      </c>
      <c r="E85" s="1">
        <v>0</v>
      </c>
      <c r="F85" s="15">
        <f>Table1[[#This Row],[Retail Price]]*Table1[[#This Row],[QTY]]</f>
        <v>0</v>
      </c>
    </row>
    <row r="86" spans="1:6" x14ac:dyDescent="0.25">
      <c r="A86" s="7" t="s">
        <v>157</v>
      </c>
      <c r="B86" s="8" t="s">
        <v>156</v>
      </c>
      <c r="C86" s="8" t="s">
        <v>39</v>
      </c>
      <c r="D86" s="12">
        <v>47.99</v>
      </c>
      <c r="E86" s="1">
        <v>0</v>
      </c>
      <c r="F86" s="15">
        <f>Table1[[#This Row],[Retail Price]]*Table1[[#This Row],[QTY]]</f>
        <v>0</v>
      </c>
    </row>
    <row r="87" spans="1:6" x14ac:dyDescent="0.25">
      <c r="A87" s="7" t="s">
        <v>158</v>
      </c>
      <c r="B87" s="8" t="s">
        <v>159</v>
      </c>
      <c r="C87" s="8" t="s">
        <v>55</v>
      </c>
      <c r="D87" s="12">
        <v>67.239999999999995</v>
      </c>
      <c r="E87" s="1">
        <v>0</v>
      </c>
      <c r="F87" s="15">
        <f>Table1[[#This Row],[Retail Price]]*Table1[[#This Row],[QTY]]</f>
        <v>0</v>
      </c>
    </row>
    <row r="88" spans="1:6" x14ac:dyDescent="0.25">
      <c r="A88" s="7" t="s">
        <v>160</v>
      </c>
      <c r="B88" s="8" t="s">
        <v>161</v>
      </c>
      <c r="C88" s="8" t="s">
        <v>25</v>
      </c>
      <c r="D88" s="12">
        <v>29.67</v>
      </c>
      <c r="E88" s="1">
        <v>0</v>
      </c>
      <c r="F88" s="15">
        <f>Table1[[#This Row],[Retail Price]]*Table1[[#This Row],[QTY]]</f>
        <v>0</v>
      </c>
    </row>
    <row r="89" spans="1:6" x14ac:dyDescent="0.25">
      <c r="A89" s="7" t="s">
        <v>162</v>
      </c>
      <c r="B89" s="8" t="s">
        <v>161</v>
      </c>
      <c r="C89" s="8" t="s">
        <v>39</v>
      </c>
      <c r="D89" s="12">
        <v>36.11</v>
      </c>
      <c r="E89" s="1">
        <v>0</v>
      </c>
      <c r="F89" s="15">
        <f>Table1[[#This Row],[Retail Price]]*Table1[[#This Row],[QTY]]</f>
        <v>0</v>
      </c>
    </row>
    <row r="90" spans="1:6" x14ac:dyDescent="0.25">
      <c r="A90" s="7" t="s">
        <v>163</v>
      </c>
      <c r="B90" s="8" t="s">
        <v>161</v>
      </c>
      <c r="C90" s="8" t="s">
        <v>91</v>
      </c>
      <c r="D90" s="12">
        <v>353.58</v>
      </c>
      <c r="E90" s="1">
        <v>0</v>
      </c>
      <c r="F90" s="15">
        <f>Table1[[#This Row],[Retail Price]]*Table1[[#This Row],[QTY]]</f>
        <v>0</v>
      </c>
    </row>
    <row r="91" spans="1:6" x14ac:dyDescent="0.25">
      <c r="A91" s="7" t="s">
        <v>164</v>
      </c>
      <c r="B91" s="8" t="s">
        <v>165</v>
      </c>
      <c r="C91" s="8" t="s">
        <v>25</v>
      </c>
      <c r="D91" s="12">
        <v>57.14</v>
      </c>
      <c r="E91" s="1">
        <v>0</v>
      </c>
      <c r="F91" s="15">
        <f>Table1[[#This Row],[Retail Price]]*Table1[[#This Row],[QTY]]</f>
        <v>0</v>
      </c>
    </row>
    <row r="92" spans="1:6" x14ac:dyDescent="0.25">
      <c r="A92" s="7" t="s">
        <v>166</v>
      </c>
      <c r="B92" s="8" t="s">
        <v>165</v>
      </c>
      <c r="C92" s="8" t="s">
        <v>39</v>
      </c>
      <c r="D92" s="12">
        <v>70.33</v>
      </c>
      <c r="E92" s="1">
        <v>0</v>
      </c>
      <c r="F92" s="15">
        <f>Table1[[#This Row],[Retail Price]]*Table1[[#This Row],[QTY]]</f>
        <v>0</v>
      </c>
    </row>
    <row r="93" spans="1:6" x14ac:dyDescent="0.25">
      <c r="A93" s="7" t="s">
        <v>167</v>
      </c>
      <c r="B93" s="8" t="s">
        <v>165</v>
      </c>
      <c r="C93" s="8" t="s">
        <v>91</v>
      </c>
      <c r="D93" s="12">
        <v>707.69</v>
      </c>
      <c r="E93" s="1">
        <v>0</v>
      </c>
      <c r="F93" s="15">
        <f>Table1[[#This Row],[Retail Price]]*Table1[[#This Row],[QTY]]</f>
        <v>0</v>
      </c>
    </row>
    <row r="94" spans="1:6" x14ac:dyDescent="0.25">
      <c r="A94" s="7" t="s">
        <v>168</v>
      </c>
      <c r="B94" s="8" t="s">
        <v>169</v>
      </c>
      <c r="C94" s="8" t="s">
        <v>25</v>
      </c>
      <c r="D94" s="12">
        <v>41.57</v>
      </c>
      <c r="E94" s="1">
        <v>0</v>
      </c>
      <c r="F94" s="15">
        <f>Table1[[#This Row],[Retail Price]]*Table1[[#This Row],[QTY]]</f>
        <v>0</v>
      </c>
    </row>
    <row r="95" spans="1:6" x14ac:dyDescent="0.25">
      <c r="A95" s="7" t="s">
        <v>170</v>
      </c>
      <c r="B95" s="8" t="s">
        <v>169</v>
      </c>
      <c r="C95" s="8" t="s">
        <v>39</v>
      </c>
      <c r="D95" s="12">
        <v>50.92</v>
      </c>
      <c r="E95" s="1">
        <v>0</v>
      </c>
      <c r="F95" s="15">
        <f>Table1[[#This Row],[Retail Price]]*Table1[[#This Row],[QTY]]</f>
        <v>0</v>
      </c>
    </row>
    <row r="96" spans="1:6" x14ac:dyDescent="0.25">
      <c r="A96" s="7" t="s">
        <v>171</v>
      </c>
      <c r="B96" s="8" t="s">
        <v>169</v>
      </c>
      <c r="C96" s="8" t="s">
        <v>91</v>
      </c>
      <c r="D96" s="12">
        <v>514.29999999999995</v>
      </c>
      <c r="E96" s="1">
        <v>0</v>
      </c>
      <c r="F96" s="15">
        <f>Table1[[#This Row],[Retail Price]]*Table1[[#This Row],[QTY]]</f>
        <v>0</v>
      </c>
    </row>
    <row r="97" spans="1:6" x14ac:dyDescent="0.25">
      <c r="A97" s="7" t="s">
        <v>172</v>
      </c>
      <c r="B97" s="8" t="s">
        <v>173</v>
      </c>
      <c r="C97" s="8" t="s">
        <v>25</v>
      </c>
      <c r="D97" s="12">
        <v>41.57</v>
      </c>
      <c r="E97" s="1">
        <v>0</v>
      </c>
      <c r="F97" s="15">
        <f>Table1[[#This Row],[Retail Price]]*Table1[[#This Row],[QTY]]</f>
        <v>0</v>
      </c>
    </row>
    <row r="98" spans="1:6" x14ac:dyDescent="0.25">
      <c r="A98" s="7" t="s">
        <v>174</v>
      </c>
      <c r="B98" s="8" t="s">
        <v>173</v>
      </c>
      <c r="C98" s="8" t="s">
        <v>39</v>
      </c>
      <c r="D98" s="12">
        <v>50.92</v>
      </c>
      <c r="E98" s="1">
        <v>0</v>
      </c>
      <c r="F98" s="15">
        <f>Table1[[#This Row],[Retail Price]]*Table1[[#This Row],[QTY]]</f>
        <v>0</v>
      </c>
    </row>
    <row r="99" spans="1:6" x14ac:dyDescent="0.25">
      <c r="A99" s="7" t="s">
        <v>175</v>
      </c>
      <c r="B99" s="8" t="s">
        <v>173</v>
      </c>
      <c r="C99" s="8" t="s">
        <v>91</v>
      </c>
      <c r="D99" s="12">
        <v>514.29999999999995</v>
      </c>
      <c r="E99" s="1">
        <v>0</v>
      </c>
      <c r="F99" s="15">
        <f>Table1[[#This Row],[Retail Price]]*Table1[[#This Row],[QTY]]</f>
        <v>0</v>
      </c>
    </row>
    <row r="100" spans="1:6" x14ac:dyDescent="0.25">
      <c r="A100" s="7" t="s">
        <v>176</v>
      </c>
      <c r="B100" s="8" t="s">
        <v>177</v>
      </c>
      <c r="C100" s="8" t="s">
        <v>178</v>
      </c>
      <c r="D100" s="12">
        <v>29.82</v>
      </c>
      <c r="E100" s="1">
        <v>0</v>
      </c>
      <c r="F100" s="15">
        <f>Table1[[#This Row],[Retail Price]]*Table1[[#This Row],[QTY]]</f>
        <v>0</v>
      </c>
    </row>
    <row r="101" spans="1:6" x14ac:dyDescent="0.25">
      <c r="A101" s="7" t="s">
        <v>179</v>
      </c>
      <c r="B101" s="8" t="s">
        <v>180</v>
      </c>
      <c r="C101" s="8" t="s">
        <v>25</v>
      </c>
      <c r="D101" s="12">
        <v>65.89</v>
      </c>
      <c r="E101" s="1">
        <v>0</v>
      </c>
      <c r="F101" s="15">
        <f>Table1[[#This Row],[Retail Price]]*Table1[[#This Row],[QTY]]</f>
        <v>0</v>
      </c>
    </row>
    <row r="102" spans="1:6" x14ac:dyDescent="0.25">
      <c r="A102" s="7" t="s">
        <v>181</v>
      </c>
      <c r="B102" s="8" t="s">
        <v>180</v>
      </c>
      <c r="C102" s="8" t="s">
        <v>39</v>
      </c>
      <c r="D102" s="12">
        <v>81.38</v>
      </c>
      <c r="E102" s="1">
        <v>0</v>
      </c>
      <c r="F102" s="15">
        <f>Table1[[#This Row],[Retail Price]]*Table1[[#This Row],[QTY]]</f>
        <v>0</v>
      </c>
    </row>
    <row r="103" spans="1:6" x14ac:dyDescent="0.25">
      <c r="A103" s="7" t="s">
        <v>182</v>
      </c>
      <c r="B103" s="8" t="s">
        <v>183</v>
      </c>
      <c r="C103" s="8" t="s">
        <v>184</v>
      </c>
      <c r="D103" s="12">
        <v>56.54</v>
      </c>
      <c r="E103" s="1">
        <v>0</v>
      </c>
      <c r="F103" s="15">
        <f>Table1[[#This Row],[Retail Price]]*Table1[[#This Row],[QTY]]</f>
        <v>0</v>
      </c>
    </row>
    <row r="104" spans="1:6" x14ac:dyDescent="0.25">
      <c r="A104" s="7" t="s">
        <v>185</v>
      </c>
      <c r="B104" s="8" t="s">
        <v>186</v>
      </c>
      <c r="C104" s="8" t="s">
        <v>25</v>
      </c>
      <c r="D104" s="12">
        <v>68.56</v>
      </c>
      <c r="E104" s="1">
        <v>0</v>
      </c>
      <c r="F104" s="15">
        <f>Table1[[#This Row],[Retail Price]]*Table1[[#This Row],[QTY]]</f>
        <v>0</v>
      </c>
    </row>
    <row r="105" spans="1:6" x14ac:dyDescent="0.25">
      <c r="A105" s="7" t="s">
        <v>187</v>
      </c>
      <c r="B105" s="8" t="s">
        <v>186</v>
      </c>
      <c r="C105" s="8" t="s">
        <v>39</v>
      </c>
      <c r="D105" s="12">
        <v>84.69</v>
      </c>
      <c r="E105" s="1">
        <v>0</v>
      </c>
      <c r="F105" s="15">
        <f>Table1[[#This Row],[Retail Price]]*Table1[[#This Row],[QTY]]</f>
        <v>0</v>
      </c>
    </row>
    <row r="106" spans="1:6" x14ac:dyDescent="0.25">
      <c r="A106" s="7" t="s">
        <v>188</v>
      </c>
      <c r="B106" s="8" t="s">
        <v>186</v>
      </c>
      <c r="C106" s="8" t="s">
        <v>91</v>
      </c>
      <c r="D106" s="12">
        <v>887.26</v>
      </c>
      <c r="E106" s="1">
        <v>0</v>
      </c>
      <c r="F106" s="15">
        <f>Table1[[#This Row],[Retail Price]]*Table1[[#This Row],[QTY]]</f>
        <v>0</v>
      </c>
    </row>
    <row r="107" spans="1:6" x14ac:dyDescent="0.25">
      <c r="A107" s="7" t="s">
        <v>189</v>
      </c>
      <c r="B107" s="8" t="s">
        <v>190</v>
      </c>
      <c r="C107" s="8" t="s">
        <v>25</v>
      </c>
      <c r="D107" s="12">
        <v>172.47</v>
      </c>
      <c r="E107" s="1">
        <v>0</v>
      </c>
      <c r="F107" s="15">
        <f>Table1[[#This Row],[Retail Price]]*Table1[[#This Row],[QTY]]</f>
        <v>0</v>
      </c>
    </row>
    <row r="108" spans="1:6" x14ac:dyDescent="0.25">
      <c r="A108" s="7" t="s">
        <v>191</v>
      </c>
      <c r="B108" s="8" t="s">
        <v>190</v>
      </c>
      <c r="C108" s="8" t="s">
        <v>55</v>
      </c>
      <c r="D108" s="12">
        <v>160.33000000000001</v>
      </c>
      <c r="E108" s="1">
        <v>0</v>
      </c>
      <c r="F108" s="15">
        <f>Table1[[#This Row],[Retail Price]]*Table1[[#This Row],[QTY]]</f>
        <v>0</v>
      </c>
    </row>
    <row r="109" spans="1:6" x14ac:dyDescent="0.25">
      <c r="A109" s="7" t="s">
        <v>192</v>
      </c>
      <c r="B109" s="8" t="s">
        <v>190</v>
      </c>
      <c r="C109" s="8" t="s">
        <v>39</v>
      </c>
      <c r="D109" s="12">
        <v>211.26</v>
      </c>
      <c r="E109" s="1">
        <v>0</v>
      </c>
      <c r="F109" s="15">
        <f>Table1[[#This Row],[Retail Price]]*Table1[[#This Row],[QTY]]</f>
        <v>0</v>
      </c>
    </row>
    <row r="110" spans="1:6" x14ac:dyDescent="0.25">
      <c r="A110" s="7" t="s">
        <v>193</v>
      </c>
      <c r="B110" s="8" t="s">
        <v>190</v>
      </c>
      <c r="C110" s="8" t="s">
        <v>91</v>
      </c>
      <c r="D110" s="12">
        <v>2218.16</v>
      </c>
      <c r="E110" s="1">
        <v>0</v>
      </c>
      <c r="F110" s="15">
        <f>Table1[[#This Row],[Retail Price]]*Table1[[#This Row],[QTY]]</f>
        <v>0</v>
      </c>
    </row>
    <row r="111" spans="1:6" x14ac:dyDescent="0.25">
      <c r="A111" s="7" t="s">
        <v>194</v>
      </c>
      <c r="B111" s="8" t="s">
        <v>195</v>
      </c>
      <c r="C111" s="8" t="s">
        <v>25</v>
      </c>
      <c r="D111" s="12">
        <v>69.14</v>
      </c>
      <c r="E111" s="1">
        <v>0</v>
      </c>
      <c r="F111" s="15">
        <f>Table1[[#This Row],[Retail Price]]*Table1[[#This Row],[QTY]]</f>
        <v>0</v>
      </c>
    </row>
    <row r="112" spans="1:6" x14ac:dyDescent="0.25">
      <c r="A112" s="7" t="s">
        <v>196</v>
      </c>
      <c r="B112" s="8" t="s">
        <v>195</v>
      </c>
      <c r="C112" s="8" t="s">
        <v>39</v>
      </c>
      <c r="D112" s="12">
        <v>83.35</v>
      </c>
      <c r="E112" s="1">
        <v>0</v>
      </c>
      <c r="F112" s="15">
        <f>Table1[[#This Row],[Retail Price]]*Table1[[#This Row],[QTY]]</f>
        <v>0</v>
      </c>
    </row>
    <row r="113" spans="1:6" x14ac:dyDescent="0.25">
      <c r="A113" s="7" t="s">
        <v>197</v>
      </c>
      <c r="B113" s="8" t="s">
        <v>195</v>
      </c>
      <c r="C113" s="8" t="s">
        <v>91</v>
      </c>
      <c r="D113" s="12">
        <v>845.02</v>
      </c>
      <c r="E113" s="1">
        <v>0</v>
      </c>
      <c r="F113" s="15">
        <f>Table1[[#This Row],[Retail Price]]*Table1[[#This Row],[QTY]]</f>
        <v>0</v>
      </c>
    </row>
    <row r="114" spans="1:6" x14ac:dyDescent="0.25">
      <c r="A114" s="7" t="s">
        <v>198</v>
      </c>
      <c r="B114" s="8" t="s">
        <v>199</v>
      </c>
      <c r="C114" s="8" t="s">
        <v>25</v>
      </c>
      <c r="D114" s="12">
        <v>56.9</v>
      </c>
      <c r="E114" s="1">
        <v>0</v>
      </c>
      <c r="F114" s="15">
        <f>Table1[[#This Row],[Retail Price]]*Table1[[#This Row],[QTY]]</f>
        <v>0</v>
      </c>
    </row>
    <row r="115" spans="1:6" x14ac:dyDescent="0.25">
      <c r="A115" s="7" t="s">
        <v>200</v>
      </c>
      <c r="B115" s="8" t="s">
        <v>199</v>
      </c>
      <c r="C115" s="8" t="s">
        <v>39</v>
      </c>
      <c r="D115" s="12">
        <v>70.06</v>
      </c>
      <c r="E115" s="1">
        <v>0</v>
      </c>
      <c r="F115" s="15">
        <f>Table1[[#This Row],[Retail Price]]*Table1[[#This Row],[QTY]]</f>
        <v>0</v>
      </c>
    </row>
    <row r="116" spans="1:6" x14ac:dyDescent="0.25">
      <c r="A116" s="7" t="s">
        <v>201</v>
      </c>
      <c r="B116" s="8" t="s">
        <v>199</v>
      </c>
      <c r="C116" s="8" t="s">
        <v>91</v>
      </c>
      <c r="D116" s="12">
        <v>705.91</v>
      </c>
      <c r="E116" s="1">
        <v>0</v>
      </c>
      <c r="F116" s="15">
        <f>Table1[[#This Row],[Retail Price]]*Table1[[#This Row],[QTY]]</f>
        <v>0</v>
      </c>
    </row>
    <row r="117" spans="1:6" x14ac:dyDescent="0.25">
      <c r="A117" s="7" t="s">
        <v>202</v>
      </c>
      <c r="B117" s="8" t="s">
        <v>203</v>
      </c>
      <c r="C117" s="8" t="s">
        <v>6</v>
      </c>
      <c r="D117" s="12">
        <v>44.47</v>
      </c>
      <c r="E117" s="1">
        <v>0</v>
      </c>
      <c r="F117" s="15">
        <f>Table1[[#This Row],[Retail Price]]*Table1[[#This Row],[QTY]]</f>
        <v>0</v>
      </c>
    </row>
    <row r="118" spans="1:6" x14ac:dyDescent="0.25">
      <c r="A118" s="7" t="s">
        <v>204</v>
      </c>
      <c r="B118" s="8" t="s">
        <v>203</v>
      </c>
      <c r="C118" s="8" t="s">
        <v>25</v>
      </c>
      <c r="D118" s="12">
        <v>55.57</v>
      </c>
      <c r="E118" s="1">
        <v>0</v>
      </c>
      <c r="F118" s="15">
        <f>Table1[[#This Row],[Retail Price]]*Table1[[#This Row],[QTY]]</f>
        <v>0</v>
      </c>
    </row>
    <row r="119" spans="1:6" x14ac:dyDescent="0.25">
      <c r="A119" s="7" t="s">
        <v>205</v>
      </c>
      <c r="B119" s="8" t="s">
        <v>203</v>
      </c>
      <c r="C119" s="8" t="s">
        <v>39</v>
      </c>
      <c r="D119" s="12">
        <v>68.36</v>
      </c>
      <c r="E119" s="1">
        <v>0</v>
      </c>
      <c r="F119" s="15">
        <f>Table1[[#This Row],[Retail Price]]*Table1[[#This Row],[QTY]]</f>
        <v>0</v>
      </c>
    </row>
    <row r="120" spans="1:6" x14ac:dyDescent="0.25">
      <c r="A120" s="7" t="s">
        <v>206</v>
      </c>
      <c r="B120" s="8" t="s">
        <v>203</v>
      </c>
      <c r="C120" s="8" t="s">
        <v>91</v>
      </c>
      <c r="D120" s="12">
        <v>703.09</v>
      </c>
      <c r="E120" s="1">
        <v>0</v>
      </c>
      <c r="F120" s="15">
        <f>Table1[[#This Row],[Retail Price]]*Table1[[#This Row],[QTY]]</f>
        <v>0</v>
      </c>
    </row>
    <row r="121" spans="1:6" x14ac:dyDescent="0.25">
      <c r="A121" s="7" t="s">
        <v>207</v>
      </c>
      <c r="B121" s="8" t="s">
        <v>208</v>
      </c>
      <c r="C121" s="8" t="s">
        <v>25</v>
      </c>
      <c r="D121" s="12">
        <v>62.7</v>
      </c>
      <c r="E121" s="1">
        <v>0</v>
      </c>
      <c r="F121" s="15">
        <f>Table1[[#This Row],[Retail Price]]*Table1[[#This Row],[QTY]]</f>
        <v>0</v>
      </c>
    </row>
    <row r="122" spans="1:6" x14ac:dyDescent="0.25">
      <c r="A122" s="7" t="s">
        <v>209</v>
      </c>
      <c r="B122" s="8" t="s">
        <v>208</v>
      </c>
      <c r="C122" s="8" t="s">
        <v>39</v>
      </c>
      <c r="D122" s="12">
        <v>77.27</v>
      </c>
      <c r="E122" s="1">
        <v>0</v>
      </c>
      <c r="F122" s="15">
        <f>Table1[[#This Row],[Retail Price]]*Table1[[#This Row],[QTY]]</f>
        <v>0</v>
      </c>
    </row>
    <row r="123" spans="1:6" x14ac:dyDescent="0.25">
      <c r="A123" s="7" t="s">
        <v>210</v>
      </c>
      <c r="B123" s="8" t="s">
        <v>208</v>
      </c>
      <c r="C123" s="8" t="s">
        <v>91</v>
      </c>
      <c r="D123" s="12">
        <v>800.9</v>
      </c>
      <c r="E123" s="1">
        <v>0</v>
      </c>
      <c r="F123" s="15">
        <f>Table1[[#This Row],[Retail Price]]*Table1[[#This Row],[QTY]]</f>
        <v>0</v>
      </c>
    </row>
    <row r="124" spans="1:6" x14ac:dyDescent="0.25">
      <c r="A124" s="7" t="s">
        <v>211</v>
      </c>
      <c r="B124" s="8" t="s">
        <v>212</v>
      </c>
      <c r="C124" s="8" t="s">
        <v>25</v>
      </c>
      <c r="D124" s="12">
        <v>56.92</v>
      </c>
      <c r="E124" s="1">
        <v>0</v>
      </c>
      <c r="F124" s="15">
        <f>Table1[[#This Row],[Retail Price]]*Table1[[#This Row],[QTY]]</f>
        <v>0</v>
      </c>
    </row>
    <row r="125" spans="1:6" x14ac:dyDescent="0.25">
      <c r="A125" s="7" t="s">
        <v>213</v>
      </c>
      <c r="B125" s="8" t="s">
        <v>212</v>
      </c>
      <c r="C125" s="8" t="s">
        <v>39</v>
      </c>
      <c r="D125" s="12">
        <v>70.02</v>
      </c>
      <c r="E125" s="1">
        <v>0</v>
      </c>
      <c r="F125" s="15">
        <f>Table1[[#This Row],[Retail Price]]*Table1[[#This Row],[QTY]]</f>
        <v>0</v>
      </c>
    </row>
    <row r="126" spans="1:6" x14ac:dyDescent="0.25">
      <c r="A126" s="7" t="s">
        <v>214</v>
      </c>
      <c r="B126" s="8" t="s">
        <v>212</v>
      </c>
      <c r="C126" s="8" t="s">
        <v>91</v>
      </c>
      <c r="D126" s="12">
        <v>721.43</v>
      </c>
      <c r="E126" s="1">
        <v>0</v>
      </c>
      <c r="F126" s="15">
        <f>Table1[[#This Row],[Retail Price]]*Table1[[#This Row],[QTY]]</f>
        <v>0</v>
      </c>
    </row>
    <row r="127" spans="1:6" x14ac:dyDescent="0.25">
      <c r="A127" s="7" t="s">
        <v>215</v>
      </c>
      <c r="B127" s="8" t="s">
        <v>216</v>
      </c>
      <c r="C127" s="8" t="s">
        <v>25</v>
      </c>
      <c r="D127" s="12">
        <v>57.8</v>
      </c>
      <c r="E127" s="1">
        <v>0</v>
      </c>
      <c r="F127" s="15">
        <f>Table1[[#This Row],[Retail Price]]*Table1[[#This Row],[QTY]]</f>
        <v>0</v>
      </c>
    </row>
    <row r="128" spans="1:6" x14ac:dyDescent="0.25">
      <c r="A128" s="7" t="s">
        <v>217</v>
      </c>
      <c r="B128" s="8" t="s">
        <v>216</v>
      </c>
      <c r="C128" s="8" t="s">
        <v>39</v>
      </c>
      <c r="D128" s="12">
        <v>71.150000000000006</v>
      </c>
      <c r="E128" s="1">
        <v>0</v>
      </c>
      <c r="F128" s="15">
        <f>Table1[[#This Row],[Retail Price]]*Table1[[#This Row],[QTY]]</f>
        <v>0</v>
      </c>
    </row>
    <row r="129" spans="1:6" x14ac:dyDescent="0.25">
      <c r="A129" s="7" t="s">
        <v>218</v>
      </c>
      <c r="B129" s="8" t="s">
        <v>216</v>
      </c>
      <c r="C129" s="8" t="s">
        <v>91</v>
      </c>
      <c r="D129" s="12">
        <v>733.65</v>
      </c>
      <c r="E129" s="1">
        <v>0</v>
      </c>
      <c r="F129" s="15">
        <f>Table1[[#This Row],[Retail Price]]*Table1[[#This Row],[QTY]]</f>
        <v>0</v>
      </c>
    </row>
    <row r="130" spans="1:6" x14ac:dyDescent="0.25">
      <c r="A130" s="7" t="s">
        <v>219</v>
      </c>
      <c r="B130" s="8" t="s">
        <v>220</v>
      </c>
      <c r="C130" s="8" t="s">
        <v>25</v>
      </c>
      <c r="D130" s="12">
        <v>63.5</v>
      </c>
      <c r="E130" s="1">
        <v>0</v>
      </c>
      <c r="F130" s="15">
        <f>Table1[[#This Row],[Retail Price]]*Table1[[#This Row],[QTY]]</f>
        <v>0</v>
      </c>
    </row>
    <row r="131" spans="1:6" x14ac:dyDescent="0.25">
      <c r="A131" s="7" t="s">
        <v>221</v>
      </c>
      <c r="B131" s="8" t="s">
        <v>222</v>
      </c>
      <c r="C131" s="8" t="s">
        <v>25</v>
      </c>
      <c r="D131" s="12">
        <v>49.67</v>
      </c>
      <c r="E131" s="1">
        <v>0</v>
      </c>
      <c r="F131" s="15">
        <f>Table1[[#This Row],[Retail Price]]*Table1[[#This Row],[QTY]]</f>
        <v>0</v>
      </c>
    </row>
    <row r="132" spans="1:6" x14ac:dyDescent="0.25">
      <c r="A132" s="7" t="s">
        <v>223</v>
      </c>
      <c r="B132" s="8" t="s">
        <v>222</v>
      </c>
      <c r="C132" s="8" t="s">
        <v>39</v>
      </c>
      <c r="D132" s="12">
        <v>61.01</v>
      </c>
      <c r="E132" s="1">
        <v>0</v>
      </c>
      <c r="F132" s="15">
        <f>Table1[[#This Row],[Retail Price]]*Table1[[#This Row],[QTY]]</f>
        <v>0</v>
      </c>
    </row>
    <row r="133" spans="1:6" x14ac:dyDescent="0.25">
      <c r="A133" s="7" t="s">
        <v>224</v>
      </c>
      <c r="B133" s="8" t="s">
        <v>225</v>
      </c>
      <c r="C133" s="8" t="s">
        <v>178</v>
      </c>
      <c r="D133" s="12">
        <v>55.05</v>
      </c>
      <c r="E133" s="1">
        <v>0</v>
      </c>
      <c r="F133" s="15">
        <f>Table1[[#This Row],[Retail Price]]*Table1[[#This Row],[QTY]]</f>
        <v>0</v>
      </c>
    </row>
    <row r="134" spans="1:6" x14ac:dyDescent="0.25">
      <c r="A134" s="7" t="s">
        <v>226</v>
      </c>
      <c r="B134" s="8" t="s">
        <v>227</v>
      </c>
      <c r="C134" s="8" t="s">
        <v>25</v>
      </c>
      <c r="D134" s="12">
        <v>53.36</v>
      </c>
      <c r="E134" s="1">
        <v>0</v>
      </c>
      <c r="F134" s="15">
        <f>Table1[[#This Row],[Retail Price]]*Table1[[#This Row],[QTY]]</f>
        <v>0</v>
      </c>
    </row>
    <row r="135" spans="1:6" x14ac:dyDescent="0.25">
      <c r="A135" s="7" t="s">
        <v>228</v>
      </c>
      <c r="B135" s="8" t="s">
        <v>227</v>
      </c>
      <c r="C135" s="8" t="s">
        <v>39</v>
      </c>
      <c r="D135" s="12">
        <v>65.599999999999994</v>
      </c>
      <c r="E135" s="1">
        <v>0</v>
      </c>
      <c r="F135" s="15">
        <f>Table1[[#This Row],[Retail Price]]*Table1[[#This Row],[QTY]]</f>
        <v>0</v>
      </c>
    </row>
    <row r="136" spans="1:6" x14ac:dyDescent="0.25">
      <c r="A136" s="7" t="s">
        <v>229</v>
      </c>
      <c r="B136" s="8" t="s">
        <v>227</v>
      </c>
      <c r="C136" s="8" t="s">
        <v>91</v>
      </c>
      <c r="D136" s="12">
        <v>672.54</v>
      </c>
      <c r="E136" s="1">
        <v>0</v>
      </c>
      <c r="F136" s="15">
        <f>Table1[[#This Row],[Retail Price]]*Table1[[#This Row],[QTY]]</f>
        <v>0</v>
      </c>
    </row>
    <row r="137" spans="1:6" x14ac:dyDescent="0.25">
      <c r="A137" s="7" t="s">
        <v>230</v>
      </c>
      <c r="B137" s="8" t="s">
        <v>231</v>
      </c>
      <c r="C137" s="8" t="s">
        <v>25</v>
      </c>
      <c r="D137" s="12">
        <v>49.73</v>
      </c>
      <c r="E137" s="1">
        <v>0</v>
      </c>
      <c r="F137" s="15">
        <f>Table1[[#This Row],[Retail Price]]*Table1[[#This Row],[QTY]]</f>
        <v>0</v>
      </c>
    </row>
    <row r="138" spans="1:6" x14ac:dyDescent="0.25">
      <c r="A138" s="7" t="s">
        <v>232</v>
      </c>
      <c r="B138" s="8" t="s">
        <v>231</v>
      </c>
      <c r="C138" s="8" t="s">
        <v>91</v>
      </c>
      <c r="D138" s="12">
        <v>626.01</v>
      </c>
      <c r="E138" s="1">
        <v>0</v>
      </c>
      <c r="F138" s="15">
        <f>Table1[[#This Row],[Retail Price]]*Table1[[#This Row],[QTY]]</f>
        <v>0</v>
      </c>
    </row>
    <row r="139" spans="1:6" x14ac:dyDescent="0.25">
      <c r="A139" s="7" t="s">
        <v>233</v>
      </c>
      <c r="B139" s="8" t="s">
        <v>234</v>
      </c>
      <c r="C139" s="8" t="s">
        <v>25</v>
      </c>
      <c r="D139" s="12">
        <v>159.41</v>
      </c>
      <c r="E139" s="1">
        <v>0</v>
      </c>
      <c r="F139" s="15">
        <f>Table1[[#This Row],[Retail Price]]*Table1[[#This Row],[QTY]]</f>
        <v>0</v>
      </c>
    </row>
    <row r="140" spans="1:6" x14ac:dyDescent="0.25">
      <c r="A140" s="7" t="s">
        <v>235</v>
      </c>
      <c r="B140" s="8" t="s">
        <v>234</v>
      </c>
      <c r="C140" s="8" t="s">
        <v>55</v>
      </c>
      <c r="D140" s="12">
        <v>144.04</v>
      </c>
      <c r="E140" s="1">
        <v>0</v>
      </c>
      <c r="F140" s="15">
        <f>Table1[[#This Row],[Retail Price]]*Table1[[#This Row],[QTY]]</f>
        <v>0</v>
      </c>
    </row>
    <row r="141" spans="1:6" x14ac:dyDescent="0.25">
      <c r="A141" s="7" t="s">
        <v>236</v>
      </c>
      <c r="B141" s="8" t="s">
        <v>234</v>
      </c>
      <c r="C141" s="8" t="s">
        <v>39</v>
      </c>
      <c r="D141" s="12">
        <v>198.29</v>
      </c>
      <c r="E141" s="1">
        <v>0</v>
      </c>
      <c r="F141" s="15">
        <f>Table1[[#This Row],[Retail Price]]*Table1[[#This Row],[QTY]]</f>
        <v>0</v>
      </c>
    </row>
    <row r="142" spans="1:6" x14ac:dyDescent="0.25">
      <c r="A142" s="7" t="s">
        <v>237</v>
      </c>
      <c r="B142" s="8" t="s">
        <v>234</v>
      </c>
      <c r="C142" s="8" t="s">
        <v>91</v>
      </c>
      <c r="D142" s="12">
        <v>1833.48</v>
      </c>
      <c r="E142" s="1">
        <v>0</v>
      </c>
      <c r="F142" s="15">
        <f>Table1[[#This Row],[Retail Price]]*Table1[[#This Row],[QTY]]</f>
        <v>0</v>
      </c>
    </row>
    <row r="143" spans="1:6" x14ac:dyDescent="0.25">
      <c r="A143" s="7" t="s">
        <v>238</v>
      </c>
      <c r="B143" s="8" t="s">
        <v>239</v>
      </c>
      <c r="C143" s="8" t="s">
        <v>25</v>
      </c>
      <c r="D143" s="12">
        <v>85.15</v>
      </c>
      <c r="E143" s="1">
        <v>0</v>
      </c>
      <c r="F143" s="15">
        <f>Table1[[#This Row],[Retail Price]]*Table1[[#This Row],[QTY]]</f>
        <v>0</v>
      </c>
    </row>
    <row r="144" spans="1:6" x14ac:dyDescent="0.25">
      <c r="A144" s="7" t="s">
        <v>240</v>
      </c>
      <c r="B144" s="8" t="s">
        <v>239</v>
      </c>
      <c r="C144" s="8" t="s">
        <v>39</v>
      </c>
      <c r="D144" s="12">
        <v>105.37</v>
      </c>
      <c r="E144" s="1">
        <v>0</v>
      </c>
      <c r="F144" s="15">
        <f>Table1[[#This Row],[Retail Price]]*Table1[[#This Row],[QTY]]</f>
        <v>0</v>
      </c>
    </row>
    <row r="145" spans="1:6" x14ac:dyDescent="0.25">
      <c r="A145" s="7" t="s">
        <v>241</v>
      </c>
      <c r="B145" s="8" t="s">
        <v>239</v>
      </c>
      <c r="C145" s="8" t="s">
        <v>91</v>
      </c>
      <c r="D145" s="12">
        <v>1111.92</v>
      </c>
      <c r="E145" s="1">
        <v>0</v>
      </c>
      <c r="F145" s="15">
        <f>Table1[[#This Row],[Retail Price]]*Table1[[#This Row],[QTY]]</f>
        <v>0</v>
      </c>
    </row>
    <row r="146" spans="1:6" x14ac:dyDescent="0.25">
      <c r="A146" s="7" t="s">
        <v>242</v>
      </c>
      <c r="B146" s="8" t="s">
        <v>243</v>
      </c>
      <c r="C146" s="8" t="s">
        <v>25</v>
      </c>
      <c r="D146" s="12">
        <v>76.040000000000006</v>
      </c>
      <c r="E146" s="1">
        <v>0</v>
      </c>
      <c r="F146" s="15">
        <f>Table1[[#This Row],[Retail Price]]*Table1[[#This Row],[QTY]]</f>
        <v>0</v>
      </c>
    </row>
    <row r="147" spans="1:6" x14ac:dyDescent="0.25">
      <c r="A147" s="7" t="s">
        <v>244</v>
      </c>
      <c r="B147" s="8" t="s">
        <v>243</v>
      </c>
      <c r="C147" s="8" t="s">
        <v>39</v>
      </c>
      <c r="D147" s="12">
        <v>93.91</v>
      </c>
      <c r="E147" s="1">
        <v>0</v>
      </c>
      <c r="F147" s="15">
        <f>Table1[[#This Row],[Retail Price]]*Table1[[#This Row],[QTY]]</f>
        <v>0</v>
      </c>
    </row>
    <row r="148" spans="1:6" x14ac:dyDescent="0.25">
      <c r="A148" s="7" t="s">
        <v>245</v>
      </c>
      <c r="B148" s="8" t="s">
        <v>243</v>
      </c>
      <c r="C148" s="8" t="s">
        <v>91</v>
      </c>
      <c r="D148" s="12">
        <v>1007.64</v>
      </c>
      <c r="E148" s="1">
        <v>0</v>
      </c>
      <c r="F148" s="15">
        <f>Table1[[#This Row],[Retail Price]]*Table1[[#This Row],[QTY]]</f>
        <v>0</v>
      </c>
    </row>
    <row r="149" spans="1:6" x14ac:dyDescent="0.25">
      <c r="A149" s="7" t="s">
        <v>246</v>
      </c>
      <c r="B149" s="8" t="s">
        <v>247</v>
      </c>
      <c r="C149" s="8" t="s">
        <v>25</v>
      </c>
      <c r="D149" s="12">
        <v>117.27</v>
      </c>
      <c r="E149" s="1">
        <v>0</v>
      </c>
      <c r="F149" s="15">
        <f>Table1[[#This Row],[Retail Price]]*Table1[[#This Row],[QTY]]</f>
        <v>0</v>
      </c>
    </row>
    <row r="150" spans="1:6" x14ac:dyDescent="0.25">
      <c r="A150" s="7" t="s">
        <v>248</v>
      </c>
      <c r="B150" s="8" t="s">
        <v>247</v>
      </c>
      <c r="C150" s="8" t="s">
        <v>39</v>
      </c>
      <c r="D150" s="12">
        <v>145.44</v>
      </c>
      <c r="E150" s="1">
        <v>0</v>
      </c>
      <c r="F150" s="15">
        <f>Table1[[#This Row],[Retail Price]]*Table1[[#This Row],[QTY]]</f>
        <v>0</v>
      </c>
    </row>
    <row r="151" spans="1:6" x14ac:dyDescent="0.25">
      <c r="A151" s="7" t="s">
        <v>249</v>
      </c>
      <c r="B151" s="8" t="s">
        <v>247</v>
      </c>
      <c r="C151" s="8" t="s">
        <v>91</v>
      </c>
      <c r="D151" s="12">
        <v>1574.46</v>
      </c>
      <c r="E151" s="1">
        <v>0</v>
      </c>
      <c r="F151" s="15">
        <f>Table1[[#This Row],[Retail Price]]*Table1[[#This Row],[QTY]]</f>
        <v>0</v>
      </c>
    </row>
    <row r="152" spans="1:6" x14ac:dyDescent="0.25">
      <c r="A152" s="7" t="s">
        <v>250</v>
      </c>
      <c r="B152" s="8" t="s">
        <v>251</v>
      </c>
      <c r="C152" s="8" t="s">
        <v>25</v>
      </c>
      <c r="D152" s="12">
        <v>117.27</v>
      </c>
      <c r="E152" s="1">
        <v>0</v>
      </c>
      <c r="F152" s="15">
        <f>Table1[[#This Row],[Retail Price]]*Table1[[#This Row],[QTY]]</f>
        <v>0</v>
      </c>
    </row>
    <row r="153" spans="1:6" x14ac:dyDescent="0.25">
      <c r="A153" s="7" t="s">
        <v>252</v>
      </c>
      <c r="B153" s="8" t="s">
        <v>251</v>
      </c>
      <c r="C153" s="8" t="s">
        <v>39</v>
      </c>
      <c r="D153" s="12">
        <v>145.44</v>
      </c>
      <c r="E153" s="1">
        <v>0</v>
      </c>
      <c r="F153" s="15">
        <f>Table1[[#This Row],[Retail Price]]*Table1[[#This Row],[QTY]]</f>
        <v>0</v>
      </c>
    </row>
    <row r="154" spans="1:6" x14ac:dyDescent="0.25">
      <c r="A154" s="7" t="s">
        <v>253</v>
      </c>
      <c r="B154" s="8" t="s">
        <v>251</v>
      </c>
      <c r="C154" s="8" t="s">
        <v>91</v>
      </c>
      <c r="D154" s="12">
        <v>1574.46</v>
      </c>
      <c r="E154" s="1">
        <v>0</v>
      </c>
      <c r="F154" s="15">
        <f>Table1[[#This Row],[Retail Price]]*Table1[[#This Row],[QTY]]</f>
        <v>0</v>
      </c>
    </row>
    <row r="155" spans="1:6" x14ac:dyDescent="0.25">
      <c r="A155" s="7" t="s">
        <v>254</v>
      </c>
      <c r="B155" s="8" t="s">
        <v>255</v>
      </c>
      <c r="C155" s="8" t="s">
        <v>25</v>
      </c>
      <c r="D155" s="12">
        <v>103.5</v>
      </c>
      <c r="E155" s="1">
        <v>0</v>
      </c>
      <c r="F155" s="15">
        <f>Table1[[#This Row],[Retail Price]]*Table1[[#This Row],[QTY]]</f>
        <v>0</v>
      </c>
    </row>
    <row r="156" spans="1:6" x14ac:dyDescent="0.25">
      <c r="A156" s="7" t="s">
        <v>256</v>
      </c>
      <c r="B156" s="8" t="s">
        <v>255</v>
      </c>
      <c r="C156" s="8" t="s">
        <v>39</v>
      </c>
      <c r="D156" s="12">
        <v>128.25</v>
      </c>
      <c r="E156" s="1">
        <v>0</v>
      </c>
      <c r="F156" s="15">
        <f>Table1[[#This Row],[Retail Price]]*Table1[[#This Row],[QTY]]</f>
        <v>0</v>
      </c>
    </row>
    <row r="157" spans="1:6" x14ac:dyDescent="0.25">
      <c r="A157" s="7" t="s">
        <v>257</v>
      </c>
      <c r="B157" s="8" t="s">
        <v>258</v>
      </c>
      <c r="C157" s="8" t="s">
        <v>25</v>
      </c>
      <c r="D157" s="12">
        <v>65.040000000000006</v>
      </c>
      <c r="E157" s="1">
        <v>0</v>
      </c>
      <c r="F157" s="15">
        <f>Table1[[#This Row],[Retail Price]]*Table1[[#This Row],[QTY]]</f>
        <v>0</v>
      </c>
    </row>
    <row r="158" spans="1:6" x14ac:dyDescent="0.25">
      <c r="A158" s="7" t="s">
        <v>259</v>
      </c>
      <c r="B158" s="8" t="s">
        <v>260</v>
      </c>
      <c r="C158" s="8" t="s">
        <v>25</v>
      </c>
      <c r="D158" s="12">
        <v>76.040000000000006</v>
      </c>
      <c r="E158" s="1">
        <v>0</v>
      </c>
      <c r="F158" s="15">
        <f>Table1[[#This Row],[Retail Price]]*Table1[[#This Row],[QTY]]</f>
        <v>0</v>
      </c>
    </row>
    <row r="159" spans="1:6" x14ac:dyDescent="0.25">
      <c r="A159" s="7" t="s">
        <v>261</v>
      </c>
      <c r="B159" s="8" t="s">
        <v>260</v>
      </c>
      <c r="C159" s="8" t="s">
        <v>39</v>
      </c>
      <c r="D159" s="12">
        <v>93.91</v>
      </c>
      <c r="E159" s="1">
        <v>0</v>
      </c>
      <c r="F159" s="15">
        <f>Table1[[#This Row],[Retail Price]]*Table1[[#This Row],[QTY]]</f>
        <v>0</v>
      </c>
    </row>
    <row r="160" spans="1:6" x14ac:dyDescent="0.25">
      <c r="A160" s="7" t="s">
        <v>262</v>
      </c>
      <c r="B160" s="8" t="s">
        <v>260</v>
      </c>
      <c r="C160" s="8" t="s">
        <v>91</v>
      </c>
      <c r="D160" s="12">
        <v>1007.64</v>
      </c>
      <c r="E160" s="1">
        <v>0</v>
      </c>
      <c r="F160" s="15">
        <f>Table1[[#This Row],[Retail Price]]*Table1[[#This Row],[QTY]]</f>
        <v>0</v>
      </c>
    </row>
    <row r="161" spans="1:6" x14ac:dyDescent="0.25">
      <c r="A161" s="7" t="s">
        <v>263</v>
      </c>
      <c r="B161" s="8" t="s">
        <v>264</v>
      </c>
      <c r="C161" s="8" t="s">
        <v>25</v>
      </c>
      <c r="D161" s="12">
        <v>91.6</v>
      </c>
      <c r="E161" s="1">
        <v>0</v>
      </c>
      <c r="F161" s="15">
        <f>Table1[[#This Row],[Retail Price]]*Table1[[#This Row],[QTY]]</f>
        <v>0</v>
      </c>
    </row>
    <row r="162" spans="1:6" x14ac:dyDescent="0.25">
      <c r="A162" s="7" t="s">
        <v>265</v>
      </c>
      <c r="B162" s="8" t="s">
        <v>264</v>
      </c>
      <c r="C162" s="8" t="s">
        <v>39</v>
      </c>
      <c r="D162" s="12">
        <v>113.36</v>
      </c>
      <c r="E162" s="1">
        <v>0</v>
      </c>
      <c r="F162" s="15">
        <f>Table1[[#This Row],[Retail Price]]*Table1[[#This Row],[QTY]]</f>
        <v>0</v>
      </c>
    </row>
    <row r="163" spans="1:6" x14ac:dyDescent="0.25">
      <c r="A163" s="7" t="s">
        <v>266</v>
      </c>
      <c r="B163" s="8" t="s">
        <v>264</v>
      </c>
      <c r="C163" s="8" t="s">
        <v>91</v>
      </c>
      <c r="D163" s="12">
        <v>1221.77</v>
      </c>
      <c r="E163" s="1">
        <v>0</v>
      </c>
      <c r="F163" s="15">
        <f>Table1[[#This Row],[Retail Price]]*Table1[[#This Row],[QTY]]</f>
        <v>0</v>
      </c>
    </row>
    <row r="164" spans="1:6" x14ac:dyDescent="0.25">
      <c r="A164" s="7" t="s">
        <v>267</v>
      </c>
      <c r="B164" s="8" t="s">
        <v>268</v>
      </c>
      <c r="C164" s="8" t="s">
        <v>25</v>
      </c>
      <c r="D164" s="12">
        <v>69.790000000000006</v>
      </c>
      <c r="E164" s="1">
        <v>0</v>
      </c>
      <c r="F164" s="15">
        <f>Table1[[#This Row],[Retail Price]]*Table1[[#This Row],[QTY]]</f>
        <v>0</v>
      </c>
    </row>
    <row r="165" spans="1:6" x14ac:dyDescent="0.25">
      <c r="A165" s="7" t="s">
        <v>269</v>
      </c>
      <c r="B165" s="8" t="s">
        <v>268</v>
      </c>
      <c r="C165" s="8" t="s">
        <v>39</v>
      </c>
      <c r="D165" s="12">
        <v>86.14</v>
      </c>
      <c r="E165" s="1">
        <v>0</v>
      </c>
      <c r="F165" s="15">
        <f>Table1[[#This Row],[Retail Price]]*Table1[[#This Row],[QTY]]</f>
        <v>0</v>
      </c>
    </row>
    <row r="166" spans="1:6" x14ac:dyDescent="0.25">
      <c r="A166" s="7" t="s">
        <v>270</v>
      </c>
      <c r="B166" s="8" t="s">
        <v>268</v>
      </c>
      <c r="C166" s="8" t="s">
        <v>91</v>
      </c>
      <c r="D166" s="12">
        <v>899.61</v>
      </c>
      <c r="E166" s="1">
        <v>0</v>
      </c>
      <c r="F166" s="15">
        <f>Table1[[#This Row],[Retail Price]]*Table1[[#This Row],[QTY]]</f>
        <v>0</v>
      </c>
    </row>
    <row r="167" spans="1:6" x14ac:dyDescent="0.25">
      <c r="A167" s="7" t="s">
        <v>271</v>
      </c>
      <c r="B167" s="8" t="s">
        <v>272</v>
      </c>
      <c r="C167" s="8" t="s">
        <v>25</v>
      </c>
      <c r="D167" s="12">
        <v>86.36</v>
      </c>
      <c r="E167" s="1">
        <v>0</v>
      </c>
      <c r="F167" s="15">
        <f>Table1[[#This Row],[Retail Price]]*Table1[[#This Row],[QTY]]</f>
        <v>0</v>
      </c>
    </row>
    <row r="168" spans="1:6" x14ac:dyDescent="0.25">
      <c r="A168" s="7" t="s">
        <v>273</v>
      </c>
      <c r="B168" s="8" t="s">
        <v>272</v>
      </c>
      <c r="C168" s="8" t="s">
        <v>39</v>
      </c>
      <c r="D168" s="12">
        <v>106.86</v>
      </c>
      <c r="E168" s="1">
        <v>0</v>
      </c>
      <c r="F168" s="15">
        <f>Table1[[#This Row],[Retail Price]]*Table1[[#This Row],[QTY]]</f>
        <v>0</v>
      </c>
    </row>
    <row r="169" spans="1:6" x14ac:dyDescent="0.25">
      <c r="A169" s="7" t="s">
        <v>274</v>
      </c>
      <c r="B169" s="8" t="s">
        <v>272</v>
      </c>
      <c r="C169" s="8" t="s">
        <v>91</v>
      </c>
      <c r="D169" s="12">
        <v>1127.51</v>
      </c>
      <c r="E169" s="1">
        <v>0</v>
      </c>
      <c r="F169" s="15">
        <f>Table1[[#This Row],[Retail Price]]*Table1[[#This Row],[QTY]]</f>
        <v>0</v>
      </c>
    </row>
    <row r="170" spans="1:6" x14ac:dyDescent="0.25">
      <c r="A170" s="7" t="s">
        <v>275</v>
      </c>
      <c r="B170" s="8" t="s">
        <v>276</v>
      </c>
      <c r="C170" s="8" t="s">
        <v>25</v>
      </c>
      <c r="D170" s="12">
        <v>48.77</v>
      </c>
      <c r="E170" s="1">
        <v>0</v>
      </c>
      <c r="F170" s="15">
        <f>Table1[[#This Row],[Retail Price]]*Table1[[#This Row],[QTY]]</f>
        <v>0</v>
      </c>
    </row>
    <row r="171" spans="1:6" x14ac:dyDescent="0.25">
      <c r="A171" s="7" t="s">
        <v>277</v>
      </c>
      <c r="B171" s="8" t="s">
        <v>276</v>
      </c>
      <c r="C171" s="8" t="s">
        <v>39</v>
      </c>
      <c r="D171" s="12">
        <v>59.99</v>
      </c>
      <c r="E171" s="1">
        <v>0</v>
      </c>
      <c r="F171" s="15">
        <f>Table1[[#This Row],[Retail Price]]*Table1[[#This Row],[QTY]]</f>
        <v>0</v>
      </c>
    </row>
    <row r="172" spans="1:6" x14ac:dyDescent="0.25">
      <c r="A172" s="7" t="s">
        <v>278</v>
      </c>
      <c r="B172" s="8" t="s">
        <v>279</v>
      </c>
      <c r="C172" s="8" t="s">
        <v>25</v>
      </c>
      <c r="D172" s="12">
        <v>90.64</v>
      </c>
      <c r="E172" s="1">
        <v>0</v>
      </c>
      <c r="F172" s="15">
        <f>Table1[[#This Row],[Retail Price]]*Table1[[#This Row],[QTY]]</f>
        <v>0</v>
      </c>
    </row>
    <row r="173" spans="1:6" x14ac:dyDescent="0.25">
      <c r="A173" s="7" t="s">
        <v>280</v>
      </c>
      <c r="B173" s="8" t="s">
        <v>279</v>
      </c>
      <c r="C173" s="8" t="s">
        <v>39</v>
      </c>
      <c r="D173" s="12">
        <v>112.13</v>
      </c>
      <c r="E173" s="1">
        <v>0</v>
      </c>
      <c r="F173" s="15">
        <f>Table1[[#This Row],[Retail Price]]*Table1[[#This Row],[QTY]]</f>
        <v>0</v>
      </c>
    </row>
    <row r="174" spans="1:6" x14ac:dyDescent="0.25">
      <c r="A174" s="7" t="s">
        <v>281</v>
      </c>
      <c r="B174" s="8" t="s">
        <v>279</v>
      </c>
      <c r="C174" s="8" t="s">
        <v>91</v>
      </c>
      <c r="D174" s="12">
        <v>1208.0899999999999</v>
      </c>
      <c r="E174" s="1">
        <v>0</v>
      </c>
      <c r="F174" s="15">
        <f>Table1[[#This Row],[Retail Price]]*Table1[[#This Row],[QTY]]</f>
        <v>0</v>
      </c>
    </row>
    <row r="175" spans="1:6" x14ac:dyDescent="0.25">
      <c r="A175" s="7" t="s">
        <v>282</v>
      </c>
      <c r="B175" s="8" t="s">
        <v>283</v>
      </c>
      <c r="C175" s="8" t="s">
        <v>28</v>
      </c>
      <c r="D175" s="12">
        <v>63.85</v>
      </c>
      <c r="E175" s="1">
        <v>0</v>
      </c>
      <c r="F175" s="15">
        <f>Table1[[#This Row],[Retail Price]]*Table1[[#This Row],[QTY]]</f>
        <v>0</v>
      </c>
    </row>
    <row r="176" spans="1:6" x14ac:dyDescent="0.25">
      <c r="A176" s="7" t="s">
        <v>284</v>
      </c>
      <c r="B176" s="8" t="s">
        <v>283</v>
      </c>
      <c r="C176" s="8" t="s">
        <v>30</v>
      </c>
      <c r="D176" s="12">
        <v>109</v>
      </c>
      <c r="E176" s="1">
        <v>0</v>
      </c>
      <c r="F176" s="15">
        <f>Table1[[#This Row],[Retail Price]]*Table1[[#This Row],[QTY]]</f>
        <v>0</v>
      </c>
    </row>
    <row r="177" spans="1:6" x14ac:dyDescent="0.25">
      <c r="A177" s="7" t="s">
        <v>285</v>
      </c>
      <c r="B177" s="8" t="s">
        <v>283</v>
      </c>
      <c r="C177" s="8" t="s">
        <v>32</v>
      </c>
      <c r="D177" s="12">
        <v>194.33</v>
      </c>
      <c r="E177" s="1">
        <v>0</v>
      </c>
      <c r="F177" s="15">
        <f>Table1[[#This Row],[Retail Price]]*Table1[[#This Row],[QTY]]</f>
        <v>0</v>
      </c>
    </row>
    <row r="178" spans="1:6" x14ac:dyDescent="0.25">
      <c r="A178" s="7" t="s">
        <v>286</v>
      </c>
      <c r="B178" s="8" t="s">
        <v>283</v>
      </c>
      <c r="C178" s="8" t="s">
        <v>287</v>
      </c>
      <c r="D178" s="12">
        <v>108.02</v>
      </c>
      <c r="E178" s="1">
        <v>0</v>
      </c>
      <c r="F178" s="15">
        <f>Table1[[#This Row],[Retail Price]]*Table1[[#This Row],[QTY]]</f>
        <v>0</v>
      </c>
    </row>
    <row r="179" spans="1:6" x14ac:dyDescent="0.25">
      <c r="A179" s="7" t="s">
        <v>288</v>
      </c>
      <c r="B179" s="8" t="s">
        <v>289</v>
      </c>
      <c r="C179" s="8" t="s">
        <v>290</v>
      </c>
      <c r="D179" s="12">
        <v>78.290000000000006</v>
      </c>
      <c r="E179" s="1">
        <v>0</v>
      </c>
      <c r="F179" s="15">
        <f>Table1[[#This Row],[Retail Price]]*Table1[[#This Row],[QTY]]</f>
        <v>0</v>
      </c>
    </row>
    <row r="180" spans="1:6" x14ac:dyDescent="0.25">
      <c r="A180" s="7" t="s">
        <v>291</v>
      </c>
      <c r="B180" s="8" t="s">
        <v>292</v>
      </c>
      <c r="C180" s="8" t="s">
        <v>290</v>
      </c>
      <c r="D180" s="12">
        <v>99.26</v>
      </c>
      <c r="E180" s="1">
        <v>0</v>
      </c>
      <c r="F180" s="15">
        <f>Table1[[#This Row],[Retail Price]]*Table1[[#This Row],[QTY]]</f>
        <v>0</v>
      </c>
    </row>
    <row r="181" spans="1:6" x14ac:dyDescent="0.25">
      <c r="A181" s="7" t="s">
        <v>293</v>
      </c>
      <c r="B181" s="8" t="s">
        <v>294</v>
      </c>
      <c r="C181" s="8" t="s">
        <v>290</v>
      </c>
      <c r="D181" s="12">
        <v>71.23</v>
      </c>
      <c r="E181" s="1">
        <v>0</v>
      </c>
      <c r="F181" s="15">
        <f>Table1[[#This Row],[Retail Price]]*Table1[[#This Row],[QTY]]</f>
        <v>0</v>
      </c>
    </row>
    <row r="182" spans="1:6" x14ac:dyDescent="0.25">
      <c r="A182" s="7" t="s">
        <v>295</v>
      </c>
      <c r="B182" s="8" t="s">
        <v>296</v>
      </c>
      <c r="C182" s="8" t="s">
        <v>297</v>
      </c>
      <c r="D182" s="12">
        <v>71.03</v>
      </c>
      <c r="E182" s="1">
        <v>0</v>
      </c>
      <c r="F182" s="15">
        <f>Table1[[#This Row],[Retail Price]]*Table1[[#This Row],[QTY]]</f>
        <v>0</v>
      </c>
    </row>
    <row r="183" spans="1:6" x14ac:dyDescent="0.25">
      <c r="A183" s="7" t="s">
        <v>298</v>
      </c>
      <c r="B183" s="8" t="s">
        <v>299</v>
      </c>
      <c r="C183" s="8" t="s">
        <v>297</v>
      </c>
      <c r="D183" s="12">
        <v>77.86</v>
      </c>
      <c r="E183" s="1">
        <v>0</v>
      </c>
      <c r="F183" s="15">
        <f>Table1[[#This Row],[Retail Price]]*Table1[[#This Row],[QTY]]</f>
        <v>0</v>
      </c>
    </row>
    <row r="184" spans="1:6" x14ac:dyDescent="0.25">
      <c r="A184" s="7" t="s">
        <v>300</v>
      </c>
      <c r="B184" s="8" t="s">
        <v>301</v>
      </c>
      <c r="C184" s="8" t="s">
        <v>297</v>
      </c>
      <c r="D184" s="12">
        <v>91.99</v>
      </c>
      <c r="E184" s="1">
        <v>0</v>
      </c>
      <c r="F184" s="15">
        <f>Table1[[#This Row],[Retail Price]]*Table1[[#This Row],[QTY]]</f>
        <v>0</v>
      </c>
    </row>
    <row r="185" spans="1:6" x14ac:dyDescent="0.25">
      <c r="A185" s="7" t="s">
        <v>302</v>
      </c>
      <c r="B185" s="8" t="s">
        <v>301</v>
      </c>
      <c r="C185" s="8" t="s">
        <v>297</v>
      </c>
      <c r="D185" s="12">
        <v>57.04</v>
      </c>
      <c r="E185" s="1">
        <v>0</v>
      </c>
      <c r="F185" s="15">
        <f>Table1[[#This Row],[Retail Price]]*Table1[[#This Row],[QTY]]</f>
        <v>0</v>
      </c>
    </row>
    <row r="186" spans="1:6" x14ac:dyDescent="0.25">
      <c r="A186" s="7" t="s">
        <v>303</v>
      </c>
      <c r="B186" s="8" t="s">
        <v>304</v>
      </c>
      <c r="C186" s="8" t="s">
        <v>25</v>
      </c>
      <c r="D186" s="12">
        <v>51.83</v>
      </c>
      <c r="E186" s="1">
        <v>0</v>
      </c>
      <c r="F186" s="15">
        <f>Table1[[#This Row],[Retail Price]]*Table1[[#This Row],[QTY]]</f>
        <v>0</v>
      </c>
    </row>
    <row r="187" spans="1:6" x14ac:dyDescent="0.25">
      <c r="A187" s="7" t="s">
        <v>305</v>
      </c>
      <c r="B187" s="8" t="s">
        <v>304</v>
      </c>
      <c r="C187" s="8" t="s">
        <v>91</v>
      </c>
      <c r="D187" s="12">
        <v>653.30999999999995</v>
      </c>
      <c r="E187" s="1">
        <v>0</v>
      </c>
      <c r="F187" s="15">
        <f>Table1[[#This Row],[Retail Price]]*Table1[[#This Row],[QTY]]</f>
        <v>0</v>
      </c>
    </row>
    <row r="188" spans="1:6" x14ac:dyDescent="0.25">
      <c r="A188" s="7" t="s">
        <v>306</v>
      </c>
      <c r="B188" s="8" t="s">
        <v>307</v>
      </c>
      <c r="C188" s="8" t="s">
        <v>25</v>
      </c>
      <c r="D188" s="12">
        <v>55.62</v>
      </c>
      <c r="E188" s="1">
        <v>0</v>
      </c>
      <c r="F188" s="15">
        <f>Table1[[#This Row],[Retail Price]]*Table1[[#This Row],[QTY]]</f>
        <v>0</v>
      </c>
    </row>
    <row r="189" spans="1:6" x14ac:dyDescent="0.25">
      <c r="A189" s="7" t="s">
        <v>308</v>
      </c>
      <c r="B189" s="8" t="s">
        <v>309</v>
      </c>
      <c r="C189" s="8" t="s">
        <v>25</v>
      </c>
      <c r="D189" s="12">
        <v>36.72</v>
      </c>
      <c r="E189" s="1">
        <v>0</v>
      </c>
      <c r="F189" s="15">
        <f>Table1[[#This Row],[Retail Price]]*Table1[[#This Row],[QTY]]</f>
        <v>0</v>
      </c>
    </row>
    <row r="190" spans="1:6" x14ac:dyDescent="0.25">
      <c r="A190" s="7" t="s">
        <v>310</v>
      </c>
      <c r="B190" s="8" t="s">
        <v>309</v>
      </c>
      <c r="C190" s="8" t="s">
        <v>311</v>
      </c>
      <c r="D190" s="12">
        <v>254.85</v>
      </c>
      <c r="E190" s="1">
        <v>0</v>
      </c>
      <c r="F190" s="15">
        <f>Table1[[#This Row],[Retail Price]]*Table1[[#This Row],[QTY]]</f>
        <v>0</v>
      </c>
    </row>
    <row r="191" spans="1:6" x14ac:dyDescent="0.25">
      <c r="A191" s="7" t="s">
        <v>312</v>
      </c>
      <c r="B191" s="8" t="s">
        <v>309</v>
      </c>
      <c r="C191" s="8" t="s">
        <v>91</v>
      </c>
      <c r="D191" s="12">
        <v>445.43</v>
      </c>
      <c r="E191" s="1">
        <v>0</v>
      </c>
      <c r="F191" s="15">
        <f>Table1[[#This Row],[Retail Price]]*Table1[[#This Row],[QTY]]</f>
        <v>0</v>
      </c>
    </row>
    <row r="192" spans="1:6" x14ac:dyDescent="0.25">
      <c r="A192" s="7" t="s">
        <v>313</v>
      </c>
      <c r="B192" s="8" t="s">
        <v>314</v>
      </c>
      <c r="C192" s="8" t="s">
        <v>25</v>
      </c>
      <c r="D192" s="12">
        <v>66.739999999999995</v>
      </c>
      <c r="E192" s="1">
        <v>0</v>
      </c>
      <c r="F192" s="15">
        <f>Table1[[#This Row],[Retail Price]]*Table1[[#This Row],[QTY]]</f>
        <v>0</v>
      </c>
    </row>
    <row r="193" spans="1:6" x14ac:dyDescent="0.25">
      <c r="A193" s="7" t="s">
        <v>315</v>
      </c>
      <c r="B193" s="8" t="s">
        <v>314</v>
      </c>
      <c r="C193" s="8" t="s">
        <v>316</v>
      </c>
      <c r="D193" s="12">
        <v>73.150000000000006</v>
      </c>
      <c r="E193" s="1">
        <v>0</v>
      </c>
      <c r="F193" s="15">
        <f>Table1[[#This Row],[Retail Price]]*Table1[[#This Row],[QTY]]</f>
        <v>0</v>
      </c>
    </row>
    <row r="194" spans="1:6" x14ac:dyDescent="0.25">
      <c r="A194" s="7" t="s">
        <v>317</v>
      </c>
      <c r="B194" s="8" t="s">
        <v>314</v>
      </c>
      <c r="C194" s="8" t="s">
        <v>39</v>
      </c>
      <c r="D194" s="12">
        <v>82.35</v>
      </c>
      <c r="E194" s="1">
        <v>0</v>
      </c>
      <c r="F194" s="15">
        <f>Table1[[#This Row],[Retail Price]]*Table1[[#This Row],[QTY]]</f>
        <v>0</v>
      </c>
    </row>
    <row r="195" spans="1:6" x14ac:dyDescent="0.25">
      <c r="A195" s="7" t="s">
        <v>318</v>
      </c>
      <c r="B195" s="8" t="s">
        <v>314</v>
      </c>
      <c r="C195" s="8" t="s">
        <v>91</v>
      </c>
      <c r="D195" s="12">
        <v>858.86</v>
      </c>
      <c r="E195" s="1">
        <v>0</v>
      </c>
      <c r="F195" s="15">
        <f>Table1[[#This Row],[Retail Price]]*Table1[[#This Row],[QTY]]</f>
        <v>0</v>
      </c>
    </row>
    <row r="196" spans="1:6" x14ac:dyDescent="0.25">
      <c r="A196" s="7" t="s">
        <v>319</v>
      </c>
      <c r="B196" s="8" t="s">
        <v>320</v>
      </c>
      <c r="C196" s="8" t="s">
        <v>25</v>
      </c>
      <c r="D196" s="12">
        <v>61.29</v>
      </c>
      <c r="E196" s="1">
        <v>0</v>
      </c>
      <c r="F196" s="15">
        <f>Table1[[#This Row],[Retail Price]]*Table1[[#This Row],[QTY]]</f>
        <v>0</v>
      </c>
    </row>
    <row r="197" spans="1:6" x14ac:dyDescent="0.25">
      <c r="A197" s="7" t="s">
        <v>321</v>
      </c>
      <c r="B197" s="8" t="s">
        <v>320</v>
      </c>
      <c r="C197" s="8" t="s">
        <v>91</v>
      </c>
      <c r="D197" s="12">
        <v>783.33</v>
      </c>
      <c r="E197" s="1">
        <v>0</v>
      </c>
      <c r="F197" s="15">
        <f>Table1[[#This Row],[Retail Price]]*Table1[[#This Row],[QTY]]</f>
        <v>0</v>
      </c>
    </row>
    <row r="198" spans="1:6" x14ac:dyDescent="0.25">
      <c r="A198" s="7" t="s">
        <v>322</v>
      </c>
      <c r="B198" s="8" t="s">
        <v>323</v>
      </c>
      <c r="C198" s="8" t="s">
        <v>25</v>
      </c>
      <c r="D198" s="12">
        <v>83.86</v>
      </c>
      <c r="E198" s="1">
        <v>0</v>
      </c>
      <c r="F198" s="15">
        <f>Table1[[#This Row],[Retail Price]]*Table1[[#This Row],[QTY]]</f>
        <v>0</v>
      </c>
    </row>
    <row r="199" spans="1:6" x14ac:dyDescent="0.25">
      <c r="A199" s="7" t="s">
        <v>324</v>
      </c>
      <c r="B199" s="8" t="s">
        <v>325</v>
      </c>
      <c r="C199" s="8" t="s">
        <v>25</v>
      </c>
      <c r="D199" s="12">
        <v>61.29</v>
      </c>
      <c r="E199" s="1">
        <v>0</v>
      </c>
      <c r="F199" s="15">
        <f>Table1[[#This Row],[Retail Price]]*Table1[[#This Row],[QTY]]</f>
        <v>0</v>
      </c>
    </row>
    <row r="200" spans="1:6" x14ac:dyDescent="0.25">
      <c r="A200" s="7" t="s">
        <v>326</v>
      </c>
      <c r="B200" s="8" t="s">
        <v>325</v>
      </c>
      <c r="C200" s="8" t="s">
        <v>91</v>
      </c>
      <c r="D200" s="12">
        <v>783.33</v>
      </c>
      <c r="E200" s="1">
        <v>0</v>
      </c>
      <c r="F200" s="15">
        <f>Table1[[#This Row],[Retail Price]]*Table1[[#This Row],[QTY]]</f>
        <v>0</v>
      </c>
    </row>
    <row r="201" spans="1:6" x14ac:dyDescent="0.25">
      <c r="A201" s="7" t="s">
        <v>327</v>
      </c>
      <c r="B201" s="8" t="s">
        <v>328</v>
      </c>
      <c r="C201" s="8" t="s">
        <v>25</v>
      </c>
      <c r="D201" s="12">
        <v>96.41</v>
      </c>
      <c r="E201" s="1">
        <v>0</v>
      </c>
      <c r="F201" s="15">
        <f>Table1[[#This Row],[Retail Price]]*Table1[[#This Row],[QTY]]</f>
        <v>0</v>
      </c>
    </row>
    <row r="202" spans="1:6" x14ac:dyDescent="0.25">
      <c r="A202" s="7" t="s">
        <v>329</v>
      </c>
      <c r="B202" s="8" t="s">
        <v>328</v>
      </c>
      <c r="C202" s="8" t="s">
        <v>316</v>
      </c>
      <c r="D202" s="12">
        <v>102.95</v>
      </c>
      <c r="E202" s="1">
        <v>0</v>
      </c>
      <c r="F202" s="15">
        <f>Table1[[#This Row],[Retail Price]]*Table1[[#This Row],[QTY]]</f>
        <v>0</v>
      </c>
    </row>
    <row r="203" spans="1:6" x14ac:dyDescent="0.25">
      <c r="A203" s="7" t="s">
        <v>330</v>
      </c>
      <c r="B203" s="8" t="s">
        <v>331</v>
      </c>
      <c r="C203" s="8" t="s">
        <v>25</v>
      </c>
      <c r="D203" s="12">
        <v>38.51</v>
      </c>
      <c r="E203" s="1">
        <v>0</v>
      </c>
      <c r="F203" s="15">
        <f>Table1[[#This Row],[Retail Price]]*Table1[[#This Row],[QTY]]</f>
        <v>0</v>
      </c>
    </row>
    <row r="204" spans="1:6" x14ac:dyDescent="0.25">
      <c r="A204" s="7" t="s">
        <v>332</v>
      </c>
      <c r="B204" s="8" t="s">
        <v>333</v>
      </c>
      <c r="C204" s="8" t="s">
        <v>25</v>
      </c>
      <c r="D204" s="12">
        <v>97.61</v>
      </c>
      <c r="E204" s="1">
        <v>0</v>
      </c>
      <c r="F204" s="15">
        <f>Table1[[#This Row],[Retail Price]]*Table1[[#This Row],[QTY]]</f>
        <v>0</v>
      </c>
    </row>
    <row r="205" spans="1:6" x14ac:dyDescent="0.25">
      <c r="A205" s="7" t="s">
        <v>334</v>
      </c>
      <c r="B205" s="8" t="s">
        <v>333</v>
      </c>
      <c r="C205" s="8" t="s">
        <v>55</v>
      </c>
      <c r="D205" s="12">
        <v>94.81</v>
      </c>
      <c r="E205" s="1">
        <v>0</v>
      </c>
      <c r="F205" s="15">
        <f>Table1[[#This Row],[Retail Price]]*Table1[[#This Row],[QTY]]</f>
        <v>0</v>
      </c>
    </row>
    <row r="206" spans="1:6" x14ac:dyDescent="0.25">
      <c r="A206" s="7" t="s">
        <v>335</v>
      </c>
      <c r="B206" s="8" t="s">
        <v>336</v>
      </c>
      <c r="C206" s="8" t="s">
        <v>25</v>
      </c>
      <c r="D206" s="12">
        <v>152.66</v>
      </c>
      <c r="E206" s="1">
        <v>0</v>
      </c>
      <c r="F206" s="15">
        <f>Table1[[#This Row],[Retail Price]]*Table1[[#This Row],[QTY]]</f>
        <v>0</v>
      </c>
    </row>
    <row r="207" spans="1:6" x14ac:dyDescent="0.25">
      <c r="A207" s="7" t="s">
        <v>337</v>
      </c>
      <c r="B207" s="8" t="s">
        <v>338</v>
      </c>
      <c r="C207" s="8" t="s">
        <v>25</v>
      </c>
      <c r="D207" s="12">
        <v>66.95</v>
      </c>
      <c r="E207" s="1">
        <v>0</v>
      </c>
      <c r="F207" s="15">
        <f>Table1[[#This Row],[Retail Price]]*Table1[[#This Row],[QTY]]</f>
        <v>0</v>
      </c>
    </row>
    <row r="208" spans="1:6" x14ac:dyDescent="0.25">
      <c r="A208" s="7" t="s">
        <v>339</v>
      </c>
      <c r="B208" s="8" t="s">
        <v>340</v>
      </c>
      <c r="C208" s="8" t="s">
        <v>25</v>
      </c>
      <c r="D208" s="12">
        <v>68.05</v>
      </c>
      <c r="E208" s="1">
        <v>0</v>
      </c>
      <c r="F208" s="15">
        <f>Table1[[#This Row],[Retail Price]]*Table1[[#This Row],[QTY]]</f>
        <v>0</v>
      </c>
    </row>
    <row r="209" spans="1:6" x14ac:dyDescent="0.25">
      <c r="A209" s="7" t="s">
        <v>341</v>
      </c>
      <c r="B209" s="8" t="s">
        <v>342</v>
      </c>
      <c r="C209" s="8" t="s">
        <v>343</v>
      </c>
      <c r="D209" s="12">
        <v>196.28</v>
      </c>
      <c r="E209" s="1">
        <v>0</v>
      </c>
      <c r="F209" s="15">
        <f>Table1[[#This Row],[Retail Price]]*Table1[[#This Row],[QTY]]</f>
        <v>0</v>
      </c>
    </row>
    <row r="210" spans="1:6" x14ac:dyDescent="0.25">
      <c r="A210" s="7" t="s">
        <v>344</v>
      </c>
      <c r="B210" s="8" t="s">
        <v>342</v>
      </c>
      <c r="C210" s="8" t="s">
        <v>345</v>
      </c>
      <c r="D210" s="12">
        <v>21.81</v>
      </c>
      <c r="E210" s="1">
        <v>0</v>
      </c>
      <c r="F210" s="15">
        <f>Table1[[#This Row],[Retail Price]]*Table1[[#This Row],[QTY]]</f>
        <v>0</v>
      </c>
    </row>
    <row r="211" spans="1:6" x14ac:dyDescent="0.25">
      <c r="A211" s="7" t="s">
        <v>346</v>
      </c>
      <c r="B211" s="8" t="s">
        <v>347</v>
      </c>
      <c r="C211" s="8" t="s">
        <v>25</v>
      </c>
      <c r="D211" s="12">
        <v>169.47</v>
      </c>
      <c r="E211" s="1">
        <v>0</v>
      </c>
      <c r="F211" s="15">
        <f>Table1[[#This Row],[Retail Price]]*Table1[[#This Row],[QTY]]</f>
        <v>0</v>
      </c>
    </row>
    <row r="212" spans="1:6" x14ac:dyDescent="0.25">
      <c r="A212" s="7" t="s">
        <v>348</v>
      </c>
      <c r="B212" s="8" t="s">
        <v>347</v>
      </c>
      <c r="C212" s="8" t="s">
        <v>39</v>
      </c>
      <c r="D212" s="12">
        <v>211.26</v>
      </c>
      <c r="E212" s="1">
        <v>0</v>
      </c>
      <c r="F212" s="15">
        <f>Table1[[#This Row],[Retail Price]]*Table1[[#This Row],[QTY]]</f>
        <v>0</v>
      </c>
    </row>
    <row r="213" spans="1:6" x14ac:dyDescent="0.25">
      <c r="A213" s="7" t="s">
        <v>349</v>
      </c>
      <c r="B213" s="8" t="s">
        <v>347</v>
      </c>
      <c r="C213" s="8" t="s">
        <v>91</v>
      </c>
      <c r="D213" s="12">
        <v>2267.2199999999998</v>
      </c>
      <c r="E213" s="1">
        <v>0</v>
      </c>
      <c r="F213" s="15">
        <f>Table1[[#This Row],[Retail Price]]*Table1[[#This Row],[QTY]]</f>
        <v>0</v>
      </c>
    </row>
    <row r="214" spans="1:6" x14ac:dyDescent="0.25">
      <c r="A214" s="7" t="s">
        <v>350</v>
      </c>
      <c r="B214" s="8" t="s">
        <v>351</v>
      </c>
      <c r="C214" s="8" t="s">
        <v>55</v>
      </c>
      <c r="D214" s="12">
        <v>60.76</v>
      </c>
      <c r="E214" s="1">
        <v>0</v>
      </c>
      <c r="F214" s="15">
        <f>Table1[[#This Row],[Retail Price]]*Table1[[#This Row],[QTY]]</f>
        <v>0</v>
      </c>
    </row>
    <row r="215" spans="1:6" x14ac:dyDescent="0.25">
      <c r="A215" s="7" t="s">
        <v>352</v>
      </c>
      <c r="B215" s="8" t="s">
        <v>353</v>
      </c>
      <c r="C215" s="8" t="s">
        <v>55</v>
      </c>
      <c r="D215" s="12">
        <v>63.95</v>
      </c>
      <c r="E215" s="1">
        <v>0</v>
      </c>
      <c r="F215" s="15">
        <f>Table1[[#This Row],[Retail Price]]*Table1[[#This Row],[QTY]]</f>
        <v>0</v>
      </c>
    </row>
    <row r="216" spans="1:6" x14ac:dyDescent="0.25">
      <c r="A216" s="7" t="s">
        <v>354</v>
      </c>
      <c r="B216" s="8" t="s">
        <v>355</v>
      </c>
      <c r="C216" s="8" t="s">
        <v>25</v>
      </c>
      <c r="D216" s="12">
        <v>56.17</v>
      </c>
      <c r="E216" s="1">
        <v>0</v>
      </c>
      <c r="F216" s="15">
        <f>Table1[[#This Row],[Retail Price]]*Table1[[#This Row],[QTY]]</f>
        <v>0</v>
      </c>
    </row>
    <row r="217" spans="1:6" x14ac:dyDescent="0.25">
      <c r="A217" s="7" t="s">
        <v>356</v>
      </c>
      <c r="B217" s="8" t="s">
        <v>357</v>
      </c>
      <c r="C217" s="8" t="s">
        <v>55</v>
      </c>
      <c r="D217" s="12">
        <v>59.04</v>
      </c>
      <c r="E217" s="1">
        <v>0</v>
      </c>
      <c r="F217" s="15">
        <f>Table1[[#This Row],[Retail Price]]*Table1[[#This Row],[QTY]]</f>
        <v>0</v>
      </c>
    </row>
    <row r="218" spans="1:6" x14ac:dyDescent="0.25">
      <c r="A218" s="7" t="s">
        <v>358</v>
      </c>
      <c r="B218" s="8" t="s">
        <v>359</v>
      </c>
      <c r="C218" s="8" t="s">
        <v>25</v>
      </c>
      <c r="D218" s="12">
        <v>67.17</v>
      </c>
      <c r="E218" s="1">
        <v>0</v>
      </c>
      <c r="F218" s="15">
        <f>Table1[[#This Row],[Retail Price]]*Table1[[#This Row],[QTY]]</f>
        <v>0</v>
      </c>
    </row>
    <row r="219" spans="1:6" x14ac:dyDescent="0.25">
      <c r="A219" s="7" t="s">
        <v>360</v>
      </c>
      <c r="B219" s="8" t="s">
        <v>359</v>
      </c>
      <c r="C219" s="8" t="s">
        <v>55</v>
      </c>
      <c r="D219" s="12">
        <v>58.62</v>
      </c>
      <c r="E219" s="1">
        <v>0</v>
      </c>
      <c r="F219" s="15">
        <f>Table1[[#This Row],[Retail Price]]*Table1[[#This Row],[QTY]]</f>
        <v>0</v>
      </c>
    </row>
    <row r="220" spans="1:6" x14ac:dyDescent="0.25">
      <c r="A220" s="7" t="s">
        <v>361</v>
      </c>
      <c r="B220" s="8" t="s">
        <v>359</v>
      </c>
      <c r="C220" s="8" t="s">
        <v>39</v>
      </c>
      <c r="D220" s="12">
        <v>82.89</v>
      </c>
      <c r="E220" s="1">
        <v>0</v>
      </c>
      <c r="F220" s="15">
        <f>Table1[[#This Row],[Retail Price]]*Table1[[#This Row],[QTY]]</f>
        <v>0</v>
      </c>
    </row>
    <row r="221" spans="1:6" x14ac:dyDescent="0.25">
      <c r="A221" s="7" t="s">
        <v>362</v>
      </c>
      <c r="B221" s="8" t="s">
        <v>359</v>
      </c>
      <c r="C221" s="8" t="s">
        <v>91</v>
      </c>
      <c r="D221" s="12">
        <v>864.74</v>
      </c>
      <c r="E221" s="1">
        <v>0</v>
      </c>
      <c r="F221" s="15">
        <f>Table1[[#This Row],[Retail Price]]*Table1[[#This Row],[QTY]]</f>
        <v>0</v>
      </c>
    </row>
    <row r="222" spans="1:6" x14ac:dyDescent="0.25">
      <c r="A222" s="7" t="s">
        <v>363</v>
      </c>
      <c r="B222" s="8" t="s">
        <v>364</v>
      </c>
      <c r="C222" s="8" t="s">
        <v>25</v>
      </c>
      <c r="D222" s="12">
        <v>66.319999999999993</v>
      </c>
      <c r="E222" s="1">
        <v>0</v>
      </c>
      <c r="F222" s="15">
        <f>Table1[[#This Row],[Retail Price]]*Table1[[#This Row],[QTY]]</f>
        <v>0</v>
      </c>
    </row>
    <row r="223" spans="1:6" x14ac:dyDescent="0.25">
      <c r="A223" s="7" t="s">
        <v>365</v>
      </c>
      <c r="B223" s="8" t="s">
        <v>366</v>
      </c>
      <c r="C223" s="8" t="s">
        <v>367</v>
      </c>
      <c r="D223" s="12">
        <v>51.34</v>
      </c>
      <c r="E223" s="1">
        <v>0</v>
      </c>
      <c r="F223" s="15">
        <f>Table1[[#This Row],[Retail Price]]*Table1[[#This Row],[QTY]]</f>
        <v>0</v>
      </c>
    </row>
    <row r="224" spans="1:6" x14ac:dyDescent="0.25">
      <c r="A224" s="7" t="s">
        <v>368</v>
      </c>
      <c r="B224" s="8" t="s">
        <v>369</v>
      </c>
      <c r="C224" s="8" t="s">
        <v>55</v>
      </c>
      <c r="D224" s="12">
        <v>42.25</v>
      </c>
      <c r="E224" s="1">
        <v>0</v>
      </c>
      <c r="F224" s="15">
        <f>Table1[[#This Row],[Retail Price]]*Table1[[#This Row],[QTY]]</f>
        <v>0</v>
      </c>
    </row>
    <row r="225" spans="1:6" x14ac:dyDescent="0.25">
      <c r="A225" s="7" t="s">
        <v>370</v>
      </c>
      <c r="B225" s="8" t="s">
        <v>371</v>
      </c>
      <c r="C225" s="8" t="s">
        <v>55</v>
      </c>
      <c r="D225" s="12">
        <v>43.18</v>
      </c>
      <c r="E225" s="1">
        <v>0</v>
      </c>
      <c r="F225" s="15">
        <f>Table1[[#This Row],[Retail Price]]*Table1[[#This Row],[QTY]]</f>
        <v>0</v>
      </c>
    </row>
    <row r="226" spans="1:6" x14ac:dyDescent="0.25">
      <c r="A226" s="7" t="s">
        <v>372</v>
      </c>
      <c r="B226" s="8" t="s">
        <v>373</v>
      </c>
      <c r="C226" s="8" t="s">
        <v>25</v>
      </c>
      <c r="D226" s="12">
        <v>51.9</v>
      </c>
      <c r="E226" s="1">
        <v>0</v>
      </c>
      <c r="F226" s="15">
        <f>Table1[[#This Row],[Retail Price]]*Table1[[#This Row],[QTY]]</f>
        <v>0</v>
      </c>
    </row>
    <row r="227" spans="1:6" x14ac:dyDescent="0.25">
      <c r="A227" s="7" t="s">
        <v>374</v>
      </c>
      <c r="B227" s="8" t="s">
        <v>373</v>
      </c>
      <c r="C227" s="8" t="s">
        <v>55</v>
      </c>
      <c r="D227" s="12">
        <v>41.23</v>
      </c>
      <c r="E227" s="1">
        <v>0</v>
      </c>
      <c r="F227" s="15">
        <f>Table1[[#This Row],[Retail Price]]*Table1[[#This Row],[QTY]]</f>
        <v>0</v>
      </c>
    </row>
    <row r="228" spans="1:6" x14ac:dyDescent="0.25">
      <c r="A228" s="7" t="s">
        <v>375</v>
      </c>
      <c r="B228" s="8" t="s">
        <v>376</v>
      </c>
      <c r="C228" s="8" t="s">
        <v>25</v>
      </c>
      <c r="D228" s="12">
        <v>47.87</v>
      </c>
      <c r="E228" s="1">
        <v>0</v>
      </c>
      <c r="F228" s="15">
        <f>Table1[[#This Row],[Retail Price]]*Table1[[#This Row],[QTY]]</f>
        <v>0</v>
      </c>
    </row>
    <row r="229" spans="1:6" x14ac:dyDescent="0.25">
      <c r="A229" s="7" t="s">
        <v>377</v>
      </c>
      <c r="B229" s="8" t="s">
        <v>376</v>
      </c>
      <c r="C229" s="8" t="s">
        <v>55</v>
      </c>
      <c r="D229" s="12">
        <v>44.06</v>
      </c>
      <c r="E229" s="1">
        <v>0</v>
      </c>
      <c r="F229" s="15">
        <f>Table1[[#This Row],[Retail Price]]*Table1[[#This Row],[QTY]]</f>
        <v>0</v>
      </c>
    </row>
    <row r="230" spans="1:6" x14ac:dyDescent="0.25">
      <c r="A230" s="7" t="s">
        <v>378</v>
      </c>
      <c r="B230" s="8" t="s">
        <v>376</v>
      </c>
      <c r="C230" s="8" t="s">
        <v>39</v>
      </c>
      <c r="D230" s="12">
        <v>58.79</v>
      </c>
      <c r="E230" s="1">
        <v>0</v>
      </c>
      <c r="F230" s="15">
        <f>Table1[[#This Row],[Retail Price]]*Table1[[#This Row],[QTY]]</f>
        <v>0</v>
      </c>
    </row>
    <row r="231" spans="1:6" x14ac:dyDescent="0.25">
      <c r="A231" s="7" t="s">
        <v>360</v>
      </c>
      <c r="B231" s="8" t="s">
        <v>359</v>
      </c>
      <c r="C231" s="8" t="s">
        <v>55</v>
      </c>
      <c r="D231" s="12">
        <v>58.62</v>
      </c>
      <c r="E231" s="1">
        <v>0</v>
      </c>
      <c r="F231" s="15">
        <f>Table1[[#This Row],[Retail Price]]*Table1[[#This Row],[QTY]]</f>
        <v>0</v>
      </c>
    </row>
    <row r="232" spans="1:6" x14ac:dyDescent="0.25">
      <c r="A232" s="7" t="s">
        <v>361</v>
      </c>
      <c r="B232" s="8" t="s">
        <v>359</v>
      </c>
      <c r="C232" s="8" t="s">
        <v>39</v>
      </c>
      <c r="D232" s="12">
        <v>82.89</v>
      </c>
      <c r="E232" s="1">
        <v>0</v>
      </c>
      <c r="F232" s="15">
        <f>Table1[[#This Row],[Retail Price]]*Table1[[#This Row],[QTY]]</f>
        <v>0</v>
      </c>
    </row>
    <row r="233" spans="1:6" x14ac:dyDescent="0.25">
      <c r="A233" s="7" t="s">
        <v>362</v>
      </c>
      <c r="B233" s="8" t="s">
        <v>359</v>
      </c>
      <c r="C233" s="8" t="s">
        <v>91</v>
      </c>
      <c r="D233" s="12">
        <v>864.74</v>
      </c>
      <c r="E233" s="1">
        <v>0</v>
      </c>
      <c r="F233" s="15">
        <f>Table1[[#This Row],[Retail Price]]*Table1[[#This Row],[QTY]]</f>
        <v>0</v>
      </c>
    </row>
    <row r="234" spans="1:6" x14ac:dyDescent="0.25">
      <c r="A234" s="7" t="s">
        <v>363</v>
      </c>
      <c r="B234" s="8" t="s">
        <v>364</v>
      </c>
      <c r="C234" s="8" t="s">
        <v>25</v>
      </c>
      <c r="D234" s="12">
        <v>66.319999999999993</v>
      </c>
      <c r="E234" s="1">
        <v>0</v>
      </c>
      <c r="F234" s="15">
        <f>Table1[[#This Row],[Retail Price]]*Table1[[#This Row],[QTY]]</f>
        <v>0</v>
      </c>
    </row>
    <row r="235" spans="1:6" x14ac:dyDescent="0.25">
      <c r="A235" s="7" t="s">
        <v>365</v>
      </c>
      <c r="B235" s="8" t="s">
        <v>366</v>
      </c>
      <c r="C235" s="8" t="s">
        <v>367</v>
      </c>
      <c r="D235" s="12">
        <v>51.34</v>
      </c>
      <c r="E235" s="1">
        <v>0</v>
      </c>
      <c r="F235" s="15">
        <f>Table1[[#This Row],[Retail Price]]*Table1[[#This Row],[QTY]]</f>
        <v>0</v>
      </c>
    </row>
    <row r="236" spans="1:6" x14ac:dyDescent="0.25">
      <c r="A236" s="7" t="s">
        <v>368</v>
      </c>
      <c r="B236" s="8" t="s">
        <v>369</v>
      </c>
      <c r="C236" s="8" t="s">
        <v>55</v>
      </c>
      <c r="D236" s="12">
        <v>42.25</v>
      </c>
      <c r="E236" s="1">
        <v>0</v>
      </c>
      <c r="F236" s="15">
        <f>Table1[[#This Row],[Retail Price]]*Table1[[#This Row],[QTY]]</f>
        <v>0</v>
      </c>
    </row>
    <row r="237" spans="1:6" x14ac:dyDescent="0.25">
      <c r="A237" s="7" t="s">
        <v>370</v>
      </c>
      <c r="B237" s="8" t="s">
        <v>371</v>
      </c>
      <c r="C237" s="8" t="s">
        <v>55</v>
      </c>
      <c r="D237" s="12">
        <v>43.18</v>
      </c>
      <c r="E237" s="1">
        <v>0</v>
      </c>
      <c r="F237" s="15">
        <f>Table1[[#This Row],[Retail Price]]*Table1[[#This Row],[QTY]]</f>
        <v>0</v>
      </c>
    </row>
    <row r="238" spans="1:6" x14ac:dyDescent="0.25">
      <c r="A238" s="7" t="s">
        <v>372</v>
      </c>
      <c r="B238" s="8" t="s">
        <v>373</v>
      </c>
      <c r="C238" s="8" t="s">
        <v>25</v>
      </c>
      <c r="D238" s="12">
        <v>51.9</v>
      </c>
      <c r="E238" s="1">
        <v>0</v>
      </c>
      <c r="F238" s="15">
        <f>Table1[[#This Row],[Retail Price]]*Table1[[#This Row],[QTY]]</f>
        <v>0</v>
      </c>
    </row>
    <row r="239" spans="1:6" x14ac:dyDescent="0.25">
      <c r="A239" s="7" t="s">
        <v>374</v>
      </c>
      <c r="B239" s="8" t="s">
        <v>373</v>
      </c>
      <c r="C239" s="8" t="s">
        <v>55</v>
      </c>
      <c r="D239" s="12">
        <v>41.23</v>
      </c>
      <c r="E239" s="1">
        <v>0</v>
      </c>
      <c r="F239" s="15">
        <f>Table1[[#This Row],[Retail Price]]*Table1[[#This Row],[QTY]]</f>
        <v>0</v>
      </c>
    </row>
    <row r="240" spans="1:6" x14ac:dyDescent="0.25">
      <c r="A240" s="7" t="s">
        <v>375</v>
      </c>
      <c r="B240" s="8" t="s">
        <v>376</v>
      </c>
      <c r="C240" s="8" t="s">
        <v>25</v>
      </c>
      <c r="D240" s="12">
        <v>47.87</v>
      </c>
      <c r="E240" s="1">
        <v>0</v>
      </c>
      <c r="F240" s="15">
        <f>Table1[[#This Row],[Retail Price]]*Table1[[#This Row],[QTY]]</f>
        <v>0</v>
      </c>
    </row>
    <row r="241" spans="1:6" x14ac:dyDescent="0.25">
      <c r="A241" s="7" t="s">
        <v>377</v>
      </c>
      <c r="B241" s="8" t="s">
        <v>376</v>
      </c>
      <c r="C241" s="8" t="s">
        <v>55</v>
      </c>
      <c r="D241" s="12">
        <v>44.06</v>
      </c>
      <c r="E241" s="1">
        <v>0</v>
      </c>
      <c r="F241" s="15">
        <f>Table1[[#This Row],[Retail Price]]*Table1[[#This Row],[QTY]]</f>
        <v>0</v>
      </c>
    </row>
    <row r="242" spans="1:6" x14ac:dyDescent="0.25">
      <c r="A242" s="7" t="s">
        <v>378</v>
      </c>
      <c r="B242" s="8" t="s">
        <v>376</v>
      </c>
      <c r="C242" s="8" t="s">
        <v>39</v>
      </c>
      <c r="D242" s="12">
        <v>58.79</v>
      </c>
      <c r="E242" s="1">
        <v>0</v>
      </c>
      <c r="F242" s="15">
        <f>Table1[[#This Row],[Retail Price]]*Table1[[#This Row],[QTY]]</f>
        <v>0</v>
      </c>
    </row>
    <row r="243" spans="1:6" x14ac:dyDescent="0.25">
      <c r="A243" s="7" t="s">
        <v>379</v>
      </c>
      <c r="B243" s="8" t="s">
        <v>380</v>
      </c>
      <c r="C243" s="8" t="s">
        <v>55</v>
      </c>
      <c r="D243" s="12">
        <v>37.380000000000003</v>
      </c>
      <c r="E243" s="1">
        <v>0</v>
      </c>
      <c r="F243" s="15">
        <f>Table1[[#This Row],[Retail Price]]*Table1[[#This Row],[QTY]]</f>
        <v>0</v>
      </c>
    </row>
    <row r="244" spans="1:6" x14ac:dyDescent="0.25">
      <c r="A244" s="7" t="s">
        <v>381</v>
      </c>
      <c r="B244" s="8" t="s">
        <v>382</v>
      </c>
      <c r="C244" s="8" t="s">
        <v>25</v>
      </c>
      <c r="D244" s="12">
        <v>38.42</v>
      </c>
      <c r="E244" s="1">
        <v>0</v>
      </c>
      <c r="F244" s="15">
        <f>Table1[[#This Row],[Retail Price]]*Table1[[#This Row],[QTY]]</f>
        <v>0</v>
      </c>
    </row>
    <row r="245" spans="1:6" x14ac:dyDescent="0.25">
      <c r="A245" s="7" t="s">
        <v>383</v>
      </c>
      <c r="B245" s="8" t="s">
        <v>384</v>
      </c>
      <c r="C245" s="8" t="s">
        <v>25</v>
      </c>
      <c r="D245" s="12">
        <v>89</v>
      </c>
      <c r="E245" s="1">
        <v>0</v>
      </c>
      <c r="F245" s="15">
        <f>Table1[[#This Row],[Retail Price]]*Table1[[#This Row],[QTY]]</f>
        <v>0</v>
      </c>
    </row>
    <row r="246" spans="1:6" x14ac:dyDescent="0.25">
      <c r="A246" s="7" t="s">
        <v>385</v>
      </c>
      <c r="B246" s="8" t="s">
        <v>384</v>
      </c>
      <c r="C246" s="8" t="s">
        <v>39</v>
      </c>
      <c r="D246" s="12">
        <v>110.16</v>
      </c>
      <c r="E246" s="1">
        <v>0</v>
      </c>
      <c r="F246" s="15">
        <f>Table1[[#This Row],[Retail Price]]*Table1[[#This Row],[QTY]]</f>
        <v>0</v>
      </c>
    </row>
    <row r="247" spans="1:6" x14ac:dyDescent="0.25">
      <c r="A247" s="7" t="s">
        <v>386</v>
      </c>
      <c r="B247" s="8" t="s">
        <v>387</v>
      </c>
      <c r="C247" s="8" t="s">
        <v>25</v>
      </c>
      <c r="D247" s="12">
        <v>67.17</v>
      </c>
      <c r="E247" s="1">
        <v>0</v>
      </c>
      <c r="F247" s="15">
        <f>Table1[[#This Row],[Retail Price]]*Table1[[#This Row],[QTY]]</f>
        <v>0</v>
      </c>
    </row>
    <row r="248" spans="1:6" x14ac:dyDescent="0.25">
      <c r="A248" s="7" t="s">
        <v>388</v>
      </c>
      <c r="B248" s="8" t="s">
        <v>389</v>
      </c>
      <c r="C248" s="8" t="s">
        <v>25</v>
      </c>
      <c r="D248" s="12">
        <v>97.7</v>
      </c>
      <c r="E248" s="1">
        <v>0</v>
      </c>
      <c r="F248" s="15">
        <f>Table1[[#This Row],[Retail Price]]*Table1[[#This Row],[QTY]]</f>
        <v>0</v>
      </c>
    </row>
    <row r="249" spans="1:6" x14ac:dyDescent="0.25">
      <c r="A249" s="7" t="s">
        <v>390</v>
      </c>
      <c r="B249" s="8" t="s">
        <v>391</v>
      </c>
      <c r="C249" s="8" t="s">
        <v>25</v>
      </c>
      <c r="D249" s="12">
        <v>60.62</v>
      </c>
      <c r="E249" s="1">
        <v>0</v>
      </c>
      <c r="F249" s="15">
        <f>Table1[[#This Row],[Retail Price]]*Table1[[#This Row],[QTY]]</f>
        <v>0</v>
      </c>
    </row>
    <row r="250" spans="1:6" x14ac:dyDescent="0.25">
      <c r="A250" s="7" t="s">
        <v>392</v>
      </c>
      <c r="B250" s="8" t="s">
        <v>391</v>
      </c>
      <c r="C250" s="8" t="s">
        <v>39</v>
      </c>
      <c r="D250" s="12">
        <v>74.7</v>
      </c>
      <c r="E250" s="1">
        <v>0</v>
      </c>
      <c r="F250" s="15">
        <f>Table1[[#This Row],[Retail Price]]*Table1[[#This Row],[QTY]]</f>
        <v>0</v>
      </c>
    </row>
    <row r="251" spans="1:6" x14ac:dyDescent="0.25">
      <c r="A251" s="7" t="s">
        <v>393</v>
      </c>
      <c r="B251" s="8" t="s">
        <v>391</v>
      </c>
      <c r="C251" s="8" t="s">
        <v>91</v>
      </c>
      <c r="D251" s="12">
        <v>773.65</v>
      </c>
      <c r="E251" s="1">
        <v>0</v>
      </c>
      <c r="F251" s="15">
        <f>Table1[[#This Row],[Retail Price]]*Table1[[#This Row],[QTY]]</f>
        <v>0</v>
      </c>
    </row>
    <row r="252" spans="1:6" x14ac:dyDescent="0.25">
      <c r="A252" s="7" t="s">
        <v>394</v>
      </c>
      <c r="B252" s="8" t="s">
        <v>395</v>
      </c>
      <c r="C252" s="8" t="s">
        <v>25</v>
      </c>
      <c r="D252" s="12">
        <v>55.39</v>
      </c>
      <c r="E252" s="1">
        <v>0</v>
      </c>
      <c r="F252" s="15">
        <f>Table1[[#This Row],[Retail Price]]*Table1[[#This Row],[QTY]]</f>
        <v>0</v>
      </c>
    </row>
    <row r="253" spans="1:6" x14ac:dyDescent="0.25">
      <c r="A253" s="7" t="s">
        <v>396</v>
      </c>
      <c r="B253" s="8" t="s">
        <v>397</v>
      </c>
      <c r="C253" s="8" t="s">
        <v>25</v>
      </c>
      <c r="D253" s="12">
        <v>88.93</v>
      </c>
      <c r="E253" s="1">
        <v>0</v>
      </c>
      <c r="F253" s="15">
        <f>Table1[[#This Row],[Retail Price]]*Table1[[#This Row],[QTY]]</f>
        <v>0</v>
      </c>
    </row>
    <row r="254" spans="1:6" x14ac:dyDescent="0.25">
      <c r="A254" s="7" t="s">
        <v>398</v>
      </c>
      <c r="B254" s="8" t="s">
        <v>397</v>
      </c>
      <c r="C254" s="8" t="s">
        <v>39</v>
      </c>
      <c r="D254" s="12">
        <v>111.16</v>
      </c>
      <c r="E254" s="1">
        <v>0</v>
      </c>
      <c r="F254" s="15">
        <f>Table1[[#This Row],[Retail Price]]*Table1[[#This Row],[QTY]]</f>
        <v>0</v>
      </c>
    </row>
    <row r="255" spans="1:6" x14ac:dyDescent="0.25">
      <c r="A255" s="7" t="s">
        <v>399</v>
      </c>
      <c r="B255" s="8" t="s">
        <v>400</v>
      </c>
      <c r="C255" s="8" t="s">
        <v>25</v>
      </c>
      <c r="D255" s="12">
        <v>71.150000000000006</v>
      </c>
      <c r="E255" s="1">
        <v>0</v>
      </c>
      <c r="F255" s="15">
        <f>Table1[[#This Row],[Retail Price]]*Table1[[#This Row],[QTY]]</f>
        <v>0</v>
      </c>
    </row>
    <row r="256" spans="1:6" x14ac:dyDescent="0.25">
      <c r="A256" s="7" t="s">
        <v>401</v>
      </c>
      <c r="B256" s="8" t="s">
        <v>402</v>
      </c>
      <c r="C256" s="8" t="s">
        <v>25</v>
      </c>
      <c r="D256" s="12">
        <v>54.96</v>
      </c>
      <c r="E256" s="1">
        <v>0</v>
      </c>
      <c r="F256" s="15">
        <f>Table1[[#This Row],[Retail Price]]*Table1[[#This Row],[QTY]]</f>
        <v>0</v>
      </c>
    </row>
    <row r="257" spans="1:6" x14ac:dyDescent="0.25">
      <c r="A257" s="7" t="s">
        <v>403</v>
      </c>
      <c r="B257" s="8" t="s">
        <v>402</v>
      </c>
      <c r="C257" s="8" t="s">
        <v>39</v>
      </c>
      <c r="D257" s="12">
        <v>66.95</v>
      </c>
      <c r="E257" s="1">
        <v>0</v>
      </c>
      <c r="F257" s="15">
        <f>Table1[[#This Row],[Retail Price]]*Table1[[#This Row],[QTY]]</f>
        <v>0</v>
      </c>
    </row>
    <row r="258" spans="1:6" x14ac:dyDescent="0.25">
      <c r="A258" s="7" t="s">
        <v>404</v>
      </c>
      <c r="B258" s="8" t="s">
        <v>405</v>
      </c>
      <c r="C258" s="8" t="s">
        <v>28</v>
      </c>
      <c r="D258" s="12">
        <v>63.24</v>
      </c>
      <c r="E258" s="1">
        <v>0</v>
      </c>
      <c r="F258" s="15">
        <f>Table1[[#This Row],[Retail Price]]*Table1[[#This Row],[QTY]]</f>
        <v>0</v>
      </c>
    </row>
    <row r="259" spans="1:6" x14ac:dyDescent="0.25">
      <c r="A259" s="7" t="s">
        <v>406</v>
      </c>
      <c r="B259" s="8" t="s">
        <v>405</v>
      </c>
      <c r="C259" s="8" t="s">
        <v>30</v>
      </c>
      <c r="D259" s="12">
        <v>106.86</v>
      </c>
      <c r="E259" s="1">
        <v>0</v>
      </c>
      <c r="F259" s="15">
        <f>Table1[[#This Row],[Retail Price]]*Table1[[#This Row],[QTY]]</f>
        <v>0</v>
      </c>
    </row>
    <row r="260" spans="1:6" x14ac:dyDescent="0.25">
      <c r="A260" s="7" t="s">
        <v>407</v>
      </c>
      <c r="B260" s="8" t="s">
        <v>405</v>
      </c>
      <c r="C260" s="8" t="s">
        <v>32</v>
      </c>
      <c r="D260" s="12">
        <v>191.91</v>
      </c>
      <c r="E260" s="1">
        <v>0</v>
      </c>
      <c r="F260" s="15">
        <f>Table1[[#This Row],[Retail Price]]*Table1[[#This Row],[QTY]]</f>
        <v>0</v>
      </c>
    </row>
    <row r="261" spans="1:6" x14ac:dyDescent="0.25">
      <c r="A261" s="7" t="s">
        <v>408</v>
      </c>
      <c r="B261" s="8" t="s">
        <v>405</v>
      </c>
      <c r="C261" s="8" t="s">
        <v>409</v>
      </c>
      <c r="D261" s="12">
        <v>708.78</v>
      </c>
      <c r="E261" s="1">
        <v>0</v>
      </c>
      <c r="F261" s="15">
        <f>Table1[[#This Row],[Retail Price]]*Table1[[#This Row],[QTY]]</f>
        <v>0</v>
      </c>
    </row>
    <row r="262" spans="1:6" x14ac:dyDescent="0.25">
      <c r="A262" s="7" t="s">
        <v>410</v>
      </c>
      <c r="B262" s="8" t="s">
        <v>411</v>
      </c>
      <c r="C262" s="8" t="s">
        <v>25</v>
      </c>
      <c r="D262" s="12">
        <v>82.88</v>
      </c>
      <c r="E262" s="1">
        <v>0</v>
      </c>
      <c r="F262" s="15">
        <f>Table1[[#This Row],[Retail Price]]*Table1[[#This Row],[QTY]]</f>
        <v>0</v>
      </c>
    </row>
    <row r="263" spans="1:6" x14ac:dyDescent="0.25">
      <c r="A263" s="7" t="s">
        <v>412</v>
      </c>
      <c r="B263" s="8" t="s">
        <v>411</v>
      </c>
      <c r="C263" s="8" t="s">
        <v>39</v>
      </c>
      <c r="D263" s="12">
        <v>102.49</v>
      </c>
      <c r="E263" s="1">
        <v>0</v>
      </c>
      <c r="F263" s="15">
        <f>Table1[[#This Row],[Retail Price]]*Table1[[#This Row],[QTY]]</f>
        <v>0</v>
      </c>
    </row>
    <row r="264" spans="1:6" x14ac:dyDescent="0.25">
      <c r="A264" s="7" t="s">
        <v>413</v>
      </c>
      <c r="B264" s="8" t="s">
        <v>414</v>
      </c>
      <c r="C264" s="8" t="s">
        <v>30</v>
      </c>
      <c r="D264" s="12">
        <v>76.87</v>
      </c>
      <c r="E264" s="1">
        <v>0</v>
      </c>
      <c r="F264" s="15">
        <f>Table1[[#This Row],[Retail Price]]*Table1[[#This Row],[QTY]]</f>
        <v>0</v>
      </c>
    </row>
    <row r="265" spans="1:6" x14ac:dyDescent="0.25">
      <c r="A265" s="7" t="s">
        <v>415</v>
      </c>
      <c r="B265" s="8" t="s">
        <v>414</v>
      </c>
      <c r="C265" s="8" t="s">
        <v>32</v>
      </c>
      <c r="D265" s="12">
        <v>141.22</v>
      </c>
      <c r="E265" s="1">
        <v>0</v>
      </c>
      <c r="F265" s="15">
        <f>Table1[[#This Row],[Retail Price]]*Table1[[#This Row],[QTY]]</f>
        <v>0</v>
      </c>
    </row>
    <row r="266" spans="1:6" x14ac:dyDescent="0.25">
      <c r="A266" s="7" t="s">
        <v>416</v>
      </c>
      <c r="B266" s="8" t="s">
        <v>417</v>
      </c>
      <c r="C266" s="8" t="s">
        <v>28</v>
      </c>
      <c r="D266" s="12">
        <v>61.06</v>
      </c>
      <c r="E266" s="1">
        <v>0</v>
      </c>
      <c r="F266" s="15">
        <f>Table1[[#This Row],[Retail Price]]*Table1[[#This Row],[QTY]]</f>
        <v>0</v>
      </c>
    </row>
    <row r="267" spans="1:6" x14ac:dyDescent="0.25">
      <c r="A267" s="7" t="s">
        <v>418</v>
      </c>
      <c r="B267" s="8" t="s">
        <v>417</v>
      </c>
      <c r="C267" s="8" t="s">
        <v>30</v>
      </c>
      <c r="D267" s="12">
        <v>105.11</v>
      </c>
      <c r="E267" s="1">
        <v>0</v>
      </c>
      <c r="F267" s="15">
        <f>Table1[[#This Row],[Retail Price]]*Table1[[#This Row],[QTY]]</f>
        <v>0</v>
      </c>
    </row>
    <row r="268" spans="1:6" x14ac:dyDescent="0.25">
      <c r="A268" s="7" t="s">
        <v>419</v>
      </c>
      <c r="B268" s="8" t="s">
        <v>417</v>
      </c>
      <c r="C268" s="8" t="s">
        <v>32</v>
      </c>
      <c r="D268" s="12">
        <v>187.56</v>
      </c>
      <c r="E268" s="1">
        <v>0</v>
      </c>
      <c r="F268" s="15">
        <f>Table1[[#This Row],[Retail Price]]*Table1[[#This Row],[QTY]]</f>
        <v>0</v>
      </c>
    </row>
    <row r="269" spans="1:6" x14ac:dyDescent="0.25">
      <c r="A269" s="7" t="s">
        <v>420</v>
      </c>
      <c r="B269" s="8" t="s">
        <v>421</v>
      </c>
      <c r="C269" s="8" t="s">
        <v>25</v>
      </c>
      <c r="D269" s="12">
        <v>60.69</v>
      </c>
      <c r="E269" s="1">
        <v>0</v>
      </c>
      <c r="F269" s="15">
        <f>Table1[[#This Row],[Retail Price]]*Table1[[#This Row],[QTY]]</f>
        <v>0</v>
      </c>
    </row>
    <row r="270" spans="1:6" x14ac:dyDescent="0.25">
      <c r="A270" s="7" t="s">
        <v>422</v>
      </c>
      <c r="B270" s="8" t="s">
        <v>421</v>
      </c>
      <c r="C270" s="8" t="s">
        <v>39</v>
      </c>
      <c r="D270" s="12">
        <v>74.83</v>
      </c>
      <c r="E270" s="1">
        <v>0</v>
      </c>
      <c r="F270" s="15">
        <f>Table1[[#This Row],[Retail Price]]*Table1[[#This Row],[QTY]]</f>
        <v>0</v>
      </c>
    </row>
    <row r="271" spans="1:6" x14ac:dyDescent="0.25">
      <c r="A271" s="7" t="s">
        <v>423</v>
      </c>
      <c r="B271" s="8" t="s">
        <v>421</v>
      </c>
      <c r="C271" s="8" t="s">
        <v>91</v>
      </c>
      <c r="D271" s="12">
        <v>775.66</v>
      </c>
      <c r="E271" s="1">
        <v>0</v>
      </c>
      <c r="F271" s="15">
        <f>Table1[[#This Row],[Retail Price]]*Table1[[#This Row],[QTY]]</f>
        <v>0</v>
      </c>
    </row>
    <row r="272" spans="1:6" x14ac:dyDescent="0.25">
      <c r="A272" s="7" t="s">
        <v>424</v>
      </c>
      <c r="B272" s="8" t="s">
        <v>425</v>
      </c>
      <c r="C272" s="8" t="s">
        <v>25</v>
      </c>
      <c r="D272" s="12">
        <v>63.46</v>
      </c>
      <c r="E272" s="1">
        <v>0</v>
      </c>
      <c r="F272" s="15">
        <f>Table1[[#This Row],[Retail Price]]*Table1[[#This Row],[QTY]]</f>
        <v>0</v>
      </c>
    </row>
    <row r="273" spans="1:6" x14ac:dyDescent="0.25">
      <c r="A273" s="7" t="s">
        <v>426</v>
      </c>
      <c r="B273" s="8" t="s">
        <v>425</v>
      </c>
      <c r="C273" s="8" t="s">
        <v>39</v>
      </c>
      <c r="D273" s="12">
        <v>78.290000000000006</v>
      </c>
      <c r="E273" s="1">
        <v>0</v>
      </c>
      <c r="F273" s="15">
        <f>Table1[[#This Row],[Retail Price]]*Table1[[#This Row],[QTY]]</f>
        <v>0</v>
      </c>
    </row>
    <row r="274" spans="1:6" x14ac:dyDescent="0.25">
      <c r="A274" s="7" t="s">
        <v>427</v>
      </c>
      <c r="B274" s="8" t="s">
        <v>425</v>
      </c>
      <c r="C274" s="8" t="s">
        <v>91</v>
      </c>
      <c r="D274" s="12">
        <v>813.25</v>
      </c>
      <c r="E274" s="1">
        <v>0</v>
      </c>
      <c r="F274" s="15">
        <f>Table1[[#This Row],[Retail Price]]*Table1[[#This Row],[QTY]]</f>
        <v>0</v>
      </c>
    </row>
    <row r="275" spans="1:6" x14ac:dyDescent="0.25">
      <c r="A275" s="7" t="s">
        <v>428</v>
      </c>
      <c r="B275" s="8" t="s">
        <v>429</v>
      </c>
      <c r="C275" s="8" t="s">
        <v>30</v>
      </c>
      <c r="D275" s="12">
        <v>130.66</v>
      </c>
      <c r="E275" s="1">
        <v>0</v>
      </c>
      <c r="F275" s="15">
        <f>Table1[[#This Row],[Retail Price]]*Table1[[#This Row],[QTY]]</f>
        <v>0</v>
      </c>
    </row>
    <row r="276" spans="1:6" x14ac:dyDescent="0.25">
      <c r="A276" s="7" t="s">
        <v>430</v>
      </c>
      <c r="B276" s="8" t="s">
        <v>429</v>
      </c>
      <c r="C276" s="8" t="s">
        <v>32</v>
      </c>
      <c r="D276" s="12">
        <v>250.53</v>
      </c>
      <c r="E276" s="1">
        <v>0</v>
      </c>
      <c r="F276" s="15">
        <f>Table1[[#This Row],[Retail Price]]*Table1[[#This Row],[QTY]]</f>
        <v>0</v>
      </c>
    </row>
    <row r="277" spans="1:6" x14ac:dyDescent="0.25">
      <c r="A277" s="7" t="s">
        <v>431</v>
      </c>
      <c r="B277" s="8" t="s">
        <v>432</v>
      </c>
      <c r="C277" s="8" t="s">
        <v>433</v>
      </c>
      <c r="D277" s="12">
        <v>34.56</v>
      </c>
      <c r="E277" s="1">
        <v>0</v>
      </c>
      <c r="F277" s="15">
        <f>Table1[[#This Row],[Retail Price]]*Table1[[#This Row],[QTY]]</f>
        <v>0</v>
      </c>
    </row>
    <row r="278" spans="1:6" x14ac:dyDescent="0.25">
      <c r="A278" s="7" t="s">
        <v>434</v>
      </c>
      <c r="B278" s="8" t="s">
        <v>432</v>
      </c>
      <c r="C278" s="8" t="s">
        <v>30</v>
      </c>
      <c r="D278" s="12">
        <v>150.5</v>
      </c>
      <c r="E278" s="1">
        <v>0</v>
      </c>
      <c r="F278" s="15">
        <f>Table1[[#This Row],[Retail Price]]*Table1[[#This Row],[QTY]]</f>
        <v>0</v>
      </c>
    </row>
    <row r="279" spans="1:6" x14ac:dyDescent="0.25">
      <c r="A279" s="7" t="s">
        <v>435</v>
      </c>
      <c r="B279" s="8" t="s">
        <v>436</v>
      </c>
      <c r="C279" s="8" t="s">
        <v>25</v>
      </c>
      <c r="D279" s="12">
        <v>93.96</v>
      </c>
      <c r="E279" s="1">
        <v>0</v>
      </c>
      <c r="F279" s="15">
        <f>Table1[[#This Row],[Retail Price]]*Table1[[#This Row],[QTY]]</f>
        <v>0</v>
      </c>
    </row>
    <row r="280" spans="1:6" x14ac:dyDescent="0.25">
      <c r="A280" s="7" t="s">
        <v>437</v>
      </c>
      <c r="B280" s="8" t="s">
        <v>436</v>
      </c>
      <c r="C280" s="8" t="s">
        <v>55</v>
      </c>
      <c r="D280" s="12">
        <v>85.63</v>
      </c>
      <c r="E280" s="1">
        <v>0</v>
      </c>
      <c r="F280" s="15">
        <f>Table1[[#This Row],[Retail Price]]*Table1[[#This Row],[QTY]]</f>
        <v>0</v>
      </c>
    </row>
    <row r="281" spans="1:6" x14ac:dyDescent="0.25">
      <c r="A281" s="7" t="s">
        <v>438</v>
      </c>
      <c r="B281" s="8" t="s">
        <v>439</v>
      </c>
      <c r="C281" s="8" t="s">
        <v>25</v>
      </c>
      <c r="D281" s="12">
        <v>42.38</v>
      </c>
      <c r="E281" s="1">
        <v>0</v>
      </c>
      <c r="F281" s="15">
        <f>Table1[[#This Row],[Retail Price]]*Table1[[#This Row],[QTY]]</f>
        <v>0</v>
      </c>
    </row>
    <row r="282" spans="1:6" x14ac:dyDescent="0.25">
      <c r="A282" s="7" t="s">
        <v>440</v>
      </c>
      <c r="B282" s="8" t="s">
        <v>439</v>
      </c>
      <c r="C282" s="8" t="s">
        <v>39</v>
      </c>
      <c r="D282" s="12">
        <v>51.92</v>
      </c>
      <c r="E282" s="1">
        <v>0</v>
      </c>
      <c r="F282" s="15">
        <f>Table1[[#This Row],[Retail Price]]*Table1[[#This Row],[QTY]]</f>
        <v>0</v>
      </c>
    </row>
    <row r="283" spans="1:6" x14ac:dyDescent="0.25">
      <c r="A283" s="7" t="s">
        <v>441</v>
      </c>
      <c r="B283" s="8" t="s">
        <v>439</v>
      </c>
      <c r="C283" s="8" t="s">
        <v>91</v>
      </c>
      <c r="D283" s="12">
        <v>524.45000000000005</v>
      </c>
      <c r="E283" s="1">
        <v>0</v>
      </c>
      <c r="F283" s="15">
        <f>Table1[[#This Row],[Retail Price]]*Table1[[#This Row],[QTY]]</f>
        <v>0</v>
      </c>
    </row>
    <row r="284" spans="1:6" x14ac:dyDescent="0.25">
      <c r="A284" s="7" t="s">
        <v>442</v>
      </c>
      <c r="B284" s="8" t="s">
        <v>443</v>
      </c>
      <c r="C284" s="8" t="s">
        <v>25</v>
      </c>
      <c r="D284" s="12">
        <v>41.04</v>
      </c>
      <c r="E284" s="1">
        <v>0</v>
      </c>
      <c r="F284" s="15">
        <f>Table1[[#This Row],[Retail Price]]*Table1[[#This Row],[QTY]]</f>
        <v>0</v>
      </c>
    </row>
    <row r="285" spans="1:6" x14ac:dyDescent="0.25">
      <c r="A285" s="7" t="s">
        <v>444</v>
      </c>
      <c r="B285" s="8" t="s">
        <v>443</v>
      </c>
      <c r="C285" s="8" t="s">
        <v>55</v>
      </c>
      <c r="D285" s="12">
        <v>38.01</v>
      </c>
      <c r="E285" s="1">
        <v>0</v>
      </c>
      <c r="F285" s="15">
        <f>Table1[[#This Row],[Retail Price]]*Table1[[#This Row],[QTY]]</f>
        <v>0</v>
      </c>
    </row>
    <row r="286" spans="1:6" x14ac:dyDescent="0.25">
      <c r="A286" s="7" t="s">
        <v>445</v>
      </c>
      <c r="B286" s="8" t="s">
        <v>446</v>
      </c>
      <c r="C286" s="8" t="s">
        <v>25</v>
      </c>
      <c r="D286" s="12">
        <v>51.36</v>
      </c>
      <c r="E286" s="1">
        <v>0</v>
      </c>
      <c r="F286" s="15">
        <f>Table1[[#This Row],[Retail Price]]*Table1[[#This Row],[QTY]]</f>
        <v>0</v>
      </c>
    </row>
    <row r="287" spans="1:6" x14ac:dyDescent="0.25">
      <c r="A287" s="7" t="s">
        <v>447</v>
      </c>
      <c r="B287" s="8" t="s">
        <v>446</v>
      </c>
      <c r="C287" s="8" t="s">
        <v>39</v>
      </c>
      <c r="D287" s="12">
        <v>63.14</v>
      </c>
      <c r="E287" s="1">
        <v>0</v>
      </c>
      <c r="F287" s="15">
        <f>Table1[[#This Row],[Retail Price]]*Table1[[#This Row],[QTY]]</f>
        <v>0</v>
      </c>
    </row>
    <row r="288" spans="1:6" x14ac:dyDescent="0.25">
      <c r="A288" s="7" t="s">
        <v>448</v>
      </c>
      <c r="B288" s="8" t="s">
        <v>449</v>
      </c>
      <c r="C288" s="8" t="s">
        <v>91</v>
      </c>
      <c r="D288" s="12">
        <v>245.62</v>
      </c>
      <c r="E288" s="1">
        <v>0</v>
      </c>
      <c r="F288" s="15">
        <f>Table1[[#This Row],[Retail Price]]*Table1[[#This Row],[QTY]]</f>
        <v>0</v>
      </c>
    </row>
    <row r="289" spans="1:6" x14ac:dyDescent="0.25">
      <c r="A289" s="7" t="s">
        <v>450</v>
      </c>
      <c r="B289" s="8" t="s">
        <v>451</v>
      </c>
      <c r="C289" s="8" t="s">
        <v>39</v>
      </c>
      <c r="D289" s="12">
        <v>105.88</v>
      </c>
      <c r="E289" s="1">
        <v>0</v>
      </c>
      <c r="F289" s="15">
        <f>Table1[[#This Row],[Retail Price]]*Table1[[#This Row],[QTY]]</f>
        <v>0</v>
      </c>
    </row>
    <row r="290" spans="1:6" x14ac:dyDescent="0.25">
      <c r="A290" s="7" t="s">
        <v>452</v>
      </c>
      <c r="B290" s="8" t="s">
        <v>451</v>
      </c>
      <c r="C290" s="8" t="s">
        <v>91</v>
      </c>
      <c r="D290" s="12">
        <v>1032.75</v>
      </c>
      <c r="E290" s="1">
        <v>0</v>
      </c>
      <c r="F290" s="15">
        <f>Table1[[#This Row],[Retail Price]]*Table1[[#This Row],[QTY]]</f>
        <v>0</v>
      </c>
    </row>
    <row r="291" spans="1:6" x14ac:dyDescent="0.25">
      <c r="A291" s="7" t="s">
        <v>453</v>
      </c>
      <c r="B291" s="8" t="s">
        <v>454</v>
      </c>
      <c r="C291" s="8" t="s">
        <v>39</v>
      </c>
      <c r="D291" s="12">
        <v>124.08</v>
      </c>
      <c r="E291" s="1">
        <v>0</v>
      </c>
      <c r="F291" s="15">
        <f>Table1[[#This Row],[Retail Price]]*Table1[[#This Row],[QTY]]</f>
        <v>0</v>
      </c>
    </row>
    <row r="292" spans="1:6" x14ac:dyDescent="0.25">
      <c r="A292" s="7" t="s">
        <v>455</v>
      </c>
      <c r="B292" s="8" t="s">
        <v>456</v>
      </c>
      <c r="C292" s="8" t="s">
        <v>457</v>
      </c>
      <c r="D292" s="12">
        <v>158.36000000000001</v>
      </c>
      <c r="E292" s="1">
        <v>0</v>
      </c>
      <c r="F292" s="15">
        <f>Table1[[#This Row],[Retail Price]]*Table1[[#This Row],[QTY]]</f>
        <v>0</v>
      </c>
    </row>
    <row r="293" spans="1:6" x14ac:dyDescent="0.25">
      <c r="A293" s="7" t="s">
        <v>458</v>
      </c>
      <c r="B293" s="8" t="s">
        <v>459</v>
      </c>
      <c r="C293" s="8" t="s">
        <v>460</v>
      </c>
      <c r="D293" s="12">
        <v>66.86</v>
      </c>
      <c r="E293" s="1">
        <v>0</v>
      </c>
      <c r="F293" s="15">
        <f>Table1[[#This Row],[Retail Price]]*Table1[[#This Row],[QTY]]</f>
        <v>0</v>
      </c>
    </row>
    <row r="294" spans="1:6" x14ac:dyDescent="0.25">
      <c r="A294" s="7" t="s">
        <v>461</v>
      </c>
      <c r="B294" s="8" t="s">
        <v>462</v>
      </c>
      <c r="C294" s="8" t="s">
        <v>463</v>
      </c>
      <c r="D294" s="12">
        <v>12.33</v>
      </c>
      <c r="E294" s="1">
        <v>0</v>
      </c>
      <c r="F294" s="15">
        <f>Table1[[#This Row],[Retail Price]]*Table1[[#This Row],[QTY]]</f>
        <v>0</v>
      </c>
    </row>
    <row r="295" spans="1:6" x14ac:dyDescent="0.25">
      <c r="A295" s="7" t="s">
        <v>464</v>
      </c>
      <c r="B295" s="8" t="s">
        <v>465</v>
      </c>
      <c r="C295" s="8" t="s">
        <v>466</v>
      </c>
      <c r="D295" s="12">
        <v>39.1</v>
      </c>
      <c r="E295" s="1">
        <v>0</v>
      </c>
      <c r="F295" s="15">
        <f>Table1[[#This Row],[Retail Price]]*Table1[[#This Row],[QTY]]</f>
        <v>0</v>
      </c>
    </row>
    <row r="296" spans="1:6" x14ac:dyDescent="0.25">
      <c r="A296" s="7" t="s">
        <v>467</v>
      </c>
      <c r="B296" s="8" t="s">
        <v>468</v>
      </c>
      <c r="C296" s="8" t="s">
        <v>466</v>
      </c>
      <c r="D296" s="12">
        <v>49.35</v>
      </c>
      <c r="E296" s="1">
        <v>0</v>
      </c>
      <c r="F296" s="15">
        <f>Table1[[#This Row],[Retail Price]]*Table1[[#This Row],[QTY]]</f>
        <v>0</v>
      </c>
    </row>
    <row r="297" spans="1:6" x14ac:dyDescent="0.25">
      <c r="A297" s="7" t="s">
        <v>469</v>
      </c>
      <c r="B297" s="8" t="s">
        <v>470</v>
      </c>
      <c r="C297" s="8" t="s">
        <v>466</v>
      </c>
      <c r="D297" s="12">
        <v>48.88</v>
      </c>
      <c r="E297" s="1">
        <v>0</v>
      </c>
      <c r="F297" s="15">
        <f>Table1[[#This Row],[Retail Price]]*Table1[[#This Row],[QTY]]</f>
        <v>0</v>
      </c>
    </row>
    <row r="298" spans="1:6" x14ac:dyDescent="0.25">
      <c r="A298" s="7" t="s">
        <v>471</v>
      </c>
      <c r="B298" s="8" t="s">
        <v>472</v>
      </c>
      <c r="C298" s="8" t="s">
        <v>466</v>
      </c>
      <c r="D298" s="12">
        <v>35.19</v>
      </c>
      <c r="E298" s="1">
        <v>0</v>
      </c>
      <c r="F298" s="15">
        <f>Table1[[#This Row],[Retail Price]]*Table1[[#This Row],[QTY]]</f>
        <v>0</v>
      </c>
    </row>
    <row r="299" spans="1:6" x14ac:dyDescent="0.25">
      <c r="A299" s="7" t="s">
        <v>473</v>
      </c>
      <c r="B299" s="8" t="s">
        <v>474</v>
      </c>
      <c r="C299" s="8" t="s">
        <v>466</v>
      </c>
      <c r="D299" s="12">
        <v>10.27</v>
      </c>
      <c r="E299" s="1">
        <v>0</v>
      </c>
      <c r="F299" s="15">
        <f>Table1[[#This Row],[Retail Price]]*Table1[[#This Row],[QTY]]</f>
        <v>0</v>
      </c>
    </row>
    <row r="300" spans="1:6" x14ac:dyDescent="0.25">
      <c r="A300" s="7" t="s">
        <v>475</v>
      </c>
      <c r="B300" s="8" t="s">
        <v>476</v>
      </c>
      <c r="C300" s="8" t="s">
        <v>466</v>
      </c>
      <c r="D300" s="12">
        <v>10.27</v>
      </c>
      <c r="E300" s="1">
        <v>0</v>
      </c>
      <c r="F300" s="15">
        <f>Table1[[#This Row],[Retail Price]]*Table1[[#This Row],[QTY]]</f>
        <v>0</v>
      </c>
    </row>
    <row r="301" spans="1:6" x14ac:dyDescent="0.25">
      <c r="A301" s="7" t="s">
        <v>477</v>
      </c>
      <c r="B301" s="8" t="s">
        <v>478</v>
      </c>
      <c r="C301" s="8" t="s">
        <v>466</v>
      </c>
      <c r="D301" s="12">
        <v>13.69</v>
      </c>
      <c r="E301" s="1">
        <v>0</v>
      </c>
      <c r="F301" s="15">
        <f>Table1[[#This Row],[Retail Price]]*Table1[[#This Row],[QTY]]</f>
        <v>0</v>
      </c>
    </row>
    <row r="302" spans="1:6" x14ac:dyDescent="0.25">
      <c r="A302" s="7" t="s">
        <v>479</v>
      </c>
      <c r="B302" s="8" t="s">
        <v>480</v>
      </c>
      <c r="C302" s="8" t="s">
        <v>466</v>
      </c>
      <c r="D302" s="12">
        <v>68.430000000000007</v>
      </c>
      <c r="E302" s="1">
        <v>0</v>
      </c>
      <c r="F302" s="15">
        <f>Table1[[#This Row],[Retail Price]]*Table1[[#This Row],[QTY]]</f>
        <v>0</v>
      </c>
    </row>
    <row r="303" spans="1:6" x14ac:dyDescent="0.25">
      <c r="A303" s="7" t="s">
        <v>481</v>
      </c>
      <c r="B303" s="8" t="s">
        <v>482</v>
      </c>
      <c r="C303" s="8" t="s">
        <v>483</v>
      </c>
      <c r="D303" s="12">
        <v>64.739999999999995</v>
      </c>
      <c r="E303" s="1">
        <v>0</v>
      </c>
      <c r="F303" s="15">
        <f>Table1[[#This Row],[Retail Price]]*Table1[[#This Row],[QTY]]</f>
        <v>0</v>
      </c>
    </row>
    <row r="304" spans="1:6" x14ac:dyDescent="0.25">
      <c r="A304" s="7" t="s">
        <v>484</v>
      </c>
      <c r="B304" s="8" t="s">
        <v>485</v>
      </c>
      <c r="C304" s="8" t="s">
        <v>483</v>
      </c>
      <c r="D304" s="12">
        <v>61.66</v>
      </c>
      <c r="E304" s="1">
        <v>0</v>
      </c>
      <c r="F304" s="15">
        <f>Table1[[#This Row],[Retail Price]]*Table1[[#This Row],[QTY]]</f>
        <v>0</v>
      </c>
    </row>
    <row r="305" spans="1:6" x14ac:dyDescent="0.25">
      <c r="A305" s="7" t="s">
        <v>486</v>
      </c>
      <c r="B305" s="8" t="s">
        <v>487</v>
      </c>
      <c r="C305" s="8" t="s">
        <v>488</v>
      </c>
      <c r="D305" s="12">
        <v>69.97</v>
      </c>
      <c r="E305" s="1">
        <v>0</v>
      </c>
      <c r="F305" s="15">
        <f>Table1[[#This Row],[Retail Price]]*Table1[[#This Row],[QTY]]</f>
        <v>0</v>
      </c>
    </row>
    <row r="306" spans="1:6" x14ac:dyDescent="0.25">
      <c r="A306" s="7" t="s">
        <v>489</v>
      </c>
      <c r="B306" s="8" t="s">
        <v>490</v>
      </c>
      <c r="C306" s="8" t="s">
        <v>297</v>
      </c>
      <c r="D306" s="12">
        <v>74.66</v>
      </c>
      <c r="E306" s="1">
        <v>0</v>
      </c>
      <c r="F306" s="15">
        <f>Table1[[#This Row],[Retail Price]]*Table1[[#This Row],[QTY]]</f>
        <v>0</v>
      </c>
    </row>
    <row r="307" spans="1:6" x14ac:dyDescent="0.25">
      <c r="A307" s="7" t="s">
        <v>491</v>
      </c>
      <c r="B307" s="8" t="s">
        <v>492</v>
      </c>
      <c r="C307" s="8" t="s">
        <v>493</v>
      </c>
      <c r="D307" s="12">
        <v>92.63</v>
      </c>
      <c r="E307" s="1">
        <v>0</v>
      </c>
      <c r="F307" s="15">
        <f>Table1[[#This Row],[Retail Price]]*Table1[[#This Row],[QTY]]</f>
        <v>0</v>
      </c>
    </row>
    <row r="308" spans="1:6" x14ac:dyDescent="0.25">
      <c r="A308" s="7" t="s">
        <v>494</v>
      </c>
      <c r="B308" s="8" t="s">
        <v>492</v>
      </c>
      <c r="C308" s="8" t="s">
        <v>297</v>
      </c>
      <c r="D308" s="12">
        <v>120.82</v>
      </c>
      <c r="E308" s="1">
        <v>0</v>
      </c>
      <c r="F308" s="15">
        <f>Table1[[#This Row],[Retail Price]]*Table1[[#This Row],[QTY]]</f>
        <v>0</v>
      </c>
    </row>
    <row r="309" spans="1:6" x14ac:dyDescent="0.25">
      <c r="A309" s="7" t="s">
        <v>495</v>
      </c>
      <c r="B309" s="8" t="s">
        <v>496</v>
      </c>
      <c r="C309" s="8" t="s">
        <v>25</v>
      </c>
      <c r="D309" s="12">
        <v>78.540000000000006</v>
      </c>
      <c r="E309" s="1">
        <v>0</v>
      </c>
      <c r="F309" s="15">
        <f>Table1[[#This Row],[Retail Price]]*Table1[[#This Row],[QTY]]</f>
        <v>0</v>
      </c>
    </row>
    <row r="310" spans="1:6" x14ac:dyDescent="0.25">
      <c r="A310" s="7" t="s">
        <v>497</v>
      </c>
      <c r="B310" s="8" t="s">
        <v>496</v>
      </c>
      <c r="C310" s="8" t="s">
        <v>493</v>
      </c>
      <c r="D310" s="12">
        <v>54.88</v>
      </c>
      <c r="E310" s="1">
        <v>0</v>
      </c>
      <c r="F310" s="15">
        <f>Table1[[#This Row],[Retail Price]]*Table1[[#This Row],[QTY]]</f>
        <v>0</v>
      </c>
    </row>
    <row r="311" spans="1:6" x14ac:dyDescent="0.25">
      <c r="A311" s="7" t="s">
        <v>498</v>
      </c>
      <c r="B311" s="8" t="s">
        <v>499</v>
      </c>
      <c r="C311" s="8" t="s">
        <v>466</v>
      </c>
      <c r="D311" s="12">
        <v>3.72</v>
      </c>
      <c r="E311" s="1">
        <v>0</v>
      </c>
      <c r="F311" s="15">
        <f>Table1[[#This Row],[Retail Price]]*Table1[[#This Row],[QTY]]</f>
        <v>0</v>
      </c>
    </row>
    <row r="312" spans="1:6" x14ac:dyDescent="0.25">
      <c r="A312" s="7" t="s">
        <v>500</v>
      </c>
      <c r="B312" s="8" t="s">
        <v>501</v>
      </c>
      <c r="C312" s="8" t="s">
        <v>466</v>
      </c>
      <c r="D312" s="12">
        <v>9.2799999999999994</v>
      </c>
      <c r="E312" s="1">
        <v>0</v>
      </c>
      <c r="F312" s="15">
        <f>Table1[[#This Row],[Retail Price]]*Table1[[#This Row],[QTY]]</f>
        <v>0</v>
      </c>
    </row>
    <row r="313" spans="1:6" x14ac:dyDescent="0.25">
      <c r="A313" s="7" t="s">
        <v>502</v>
      </c>
      <c r="B313" s="8" t="s">
        <v>503</v>
      </c>
      <c r="C313" s="8" t="s">
        <v>466</v>
      </c>
      <c r="D313" s="12">
        <v>2.35</v>
      </c>
      <c r="E313" s="1">
        <v>0</v>
      </c>
      <c r="F313" s="15">
        <f>Table1[[#This Row],[Retail Price]]*Table1[[#This Row],[QTY]]</f>
        <v>0</v>
      </c>
    </row>
    <row r="314" spans="1:6" x14ac:dyDescent="0.25">
      <c r="A314" s="7" t="s">
        <v>504</v>
      </c>
      <c r="B314" s="8" t="s">
        <v>505</v>
      </c>
      <c r="C314" s="8" t="s">
        <v>466</v>
      </c>
      <c r="D314" s="12">
        <v>4.9000000000000004</v>
      </c>
      <c r="E314" s="1">
        <v>0</v>
      </c>
      <c r="F314" s="15">
        <f>Table1[[#This Row],[Retail Price]]*Table1[[#This Row],[QTY]]</f>
        <v>0</v>
      </c>
    </row>
    <row r="315" spans="1:6" x14ac:dyDescent="0.25">
      <c r="A315" s="7" t="s">
        <v>506</v>
      </c>
      <c r="B315" s="8" t="s">
        <v>507</v>
      </c>
      <c r="C315" s="8" t="s">
        <v>466</v>
      </c>
      <c r="D315" s="12">
        <v>8.23</v>
      </c>
      <c r="E315" s="1">
        <v>0</v>
      </c>
      <c r="F315" s="15">
        <f>Table1[[#This Row],[Retail Price]]*Table1[[#This Row],[QTY]]</f>
        <v>0</v>
      </c>
    </row>
    <row r="316" spans="1:6" x14ac:dyDescent="0.25">
      <c r="A316" s="7" t="s">
        <v>508</v>
      </c>
      <c r="B316" s="8" t="s">
        <v>509</v>
      </c>
      <c r="C316" s="8" t="s">
        <v>466</v>
      </c>
      <c r="D316" s="12">
        <v>9.25</v>
      </c>
      <c r="E316" s="1">
        <v>0</v>
      </c>
      <c r="F316" s="15">
        <f>Table1[[#This Row],[Retail Price]]*Table1[[#This Row],[QTY]]</f>
        <v>0</v>
      </c>
    </row>
    <row r="317" spans="1:6" x14ac:dyDescent="0.25">
      <c r="A317" s="7" t="s">
        <v>510</v>
      </c>
      <c r="B317" s="8" t="s">
        <v>511</v>
      </c>
      <c r="C317" s="8" t="s">
        <v>466</v>
      </c>
      <c r="D317" s="12">
        <v>9.7799999999999994</v>
      </c>
      <c r="E317" s="1">
        <v>0</v>
      </c>
      <c r="F317" s="15">
        <f>Table1[[#This Row],[Retail Price]]*Table1[[#This Row],[QTY]]</f>
        <v>0</v>
      </c>
    </row>
    <row r="318" spans="1:6" x14ac:dyDescent="0.25">
      <c r="A318" s="7" t="s">
        <v>512</v>
      </c>
      <c r="B318" s="8" t="s">
        <v>513</v>
      </c>
      <c r="C318" s="8" t="s">
        <v>466</v>
      </c>
      <c r="D318" s="12">
        <v>16.46</v>
      </c>
      <c r="E318" s="1">
        <v>0</v>
      </c>
      <c r="F318" s="15">
        <f>Table1[[#This Row],[Retail Price]]*Table1[[#This Row],[QTY]]</f>
        <v>0</v>
      </c>
    </row>
    <row r="319" spans="1:6" x14ac:dyDescent="0.25">
      <c r="A319" s="7" t="s">
        <v>514</v>
      </c>
      <c r="B319" s="8" t="s">
        <v>515</v>
      </c>
      <c r="C319" s="8" t="s">
        <v>466</v>
      </c>
      <c r="D319" s="12">
        <v>15.42</v>
      </c>
      <c r="E319" s="1">
        <v>0</v>
      </c>
      <c r="F319" s="15">
        <f>Table1[[#This Row],[Retail Price]]*Table1[[#This Row],[QTY]]</f>
        <v>0</v>
      </c>
    </row>
    <row r="320" spans="1:6" x14ac:dyDescent="0.25">
      <c r="A320" s="7" t="s">
        <v>516</v>
      </c>
      <c r="B320" s="8" t="s">
        <v>517</v>
      </c>
      <c r="C320" s="8" t="s">
        <v>518</v>
      </c>
      <c r="D320" s="12">
        <v>0.7</v>
      </c>
      <c r="E320" s="1">
        <v>0</v>
      </c>
      <c r="F320" s="15">
        <f>Table1[[#This Row],[Retail Price]]*Table1[[#This Row],[QTY]]</f>
        <v>0</v>
      </c>
    </row>
    <row r="321" spans="1:6" x14ac:dyDescent="0.25">
      <c r="A321" s="7" t="s">
        <v>519</v>
      </c>
      <c r="B321" s="8" t="s">
        <v>520</v>
      </c>
      <c r="C321" s="8" t="s">
        <v>466</v>
      </c>
      <c r="D321" s="12">
        <v>92.57</v>
      </c>
      <c r="E321" s="1">
        <v>0</v>
      </c>
      <c r="F321" s="15">
        <f>Table1[[#This Row],[Retail Price]]*Table1[[#This Row],[QTY]]</f>
        <v>0</v>
      </c>
    </row>
    <row r="322" spans="1:6" x14ac:dyDescent="0.25">
      <c r="A322" s="7" t="s">
        <v>521</v>
      </c>
      <c r="B322" s="8" t="s">
        <v>522</v>
      </c>
      <c r="C322" s="8" t="s">
        <v>466</v>
      </c>
      <c r="D322" s="12">
        <v>55.54</v>
      </c>
      <c r="E322" s="1">
        <v>0</v>
      </c>
      <c r="F322" s="15">
        <f>Table1[[#This Row],[Retail Price]]*Table1[[#This Row],[QTY]]</f>
        <v>0</v>
      </c>
    </row>
    <row r="323" spans="1:6" x14ac:dyDescent="0.25">
      <c r="A323" s="7" t="s">
        <v>523</v>
      </c>
      <c r="B323" s="8" t="s">
        <v>524</v>
      </c>
      <c r="C323" s="8" t="s">
        <v>466</v>
      </c>
      <c r="D323" s="12">
        <v>14.4</v>
      </c>
      <c r="E323" s="1">
        <v>0</v>
      </c>
      <c r="F323" s="15">
        <f>Table1[[#This Row],[Retail Price]]*Table1[[#This Row],[QTY]]</f>
        <v>0</v>
      </c>
    </row>
    <row r="324" spans="1:6" x14ac:dyDescent="0.25">
      <c r="A324" s="7" t="s">
        <v>525</v>
      </c>
      <c r="B324" s="8" t="s">
        <v>526</v>
      </c>
      <c r="C324" s="8" t="s">
        <v>466</v>
      </c>
      <c r="D324" s="12">
        <v>32.909999999999997</v>
      </c>
      <c r="E324" s="1">
        <v>0</v>
      </c>
      <c r="F324" s="15">
        <f>Table1[[#This Row],[Retail Price]]*Table1[[#This Row],[QTY]]</f>
        <v>0</v>
      </c>
    </row>
    <row r="325" spans="1:6" x14ac:dyDescent="0.25">
      <c r="A325" s="7" t="s">
        <v>527</v>
      </c>
      <c r="B325" s="8" t="s">
        <v>528</v>
      </c>
      <c r="C325" s="8" t="s">
        <v>466</v>
      </c>
      <c r="D325" s="12">
        <v>72</v>
      </c>
      <c r="E325" s="1">
        <v>0</v>
      </c>
      <c r="F325" s="15">
        <f>Table1[[#This Row],[Retail Price]]*Table1[[#This Row],[QTY]]</f>
        <v>0</v>
      </c>
    </row>
    <row r="326" spans="1:6" x14ac:dyDescent="0.25">
      <c r="A326" s="7" t="s">
        <v>529</v>
      </c>
      <c r="B326" s="8" t="s">
        <v>530</v>
      </c>
      <c r="C326" s="8" t="s">
        <v>466</v>
      </c>
      <c r="D326" s="12">
        <v>4.03</v>
      </c>
      <c r="E326" s="1">
        <v>0</v>
      </c>
      <c r="F326" s="15">
        <f>Table1[[#This Row],[Retail Price]]*Table1[[#This Row],[QTY]]</f>
        <v>0</v>
      </c>
    </row>
    <row r="327" spans="1:6" x14ac:dyDescent="0.25">
      <c r="A327" s="7" t="s">
        <v>531</v>
      </c>
      <c r="B327" s="8" t="s">
        <v>532</v>
      </c>
      <c r="C327" s="8" t="s">
        <v>466</v>
      </c>
      <c r="D327" s="12">
        <v>9.08</v>
      </c>
      <c r="E327" s="1">
        <v>0</v>
      </c>
      <c r="F327" s="15">
        <f>Table1[[#This Row],[Retail Price]]*Table1[[#This Row],[QTY]]</f>
        <v>0</v>
      </c>
    </row>
    <row r="328" spans="1:6" x14ac:dyDescent="0.25">
      <c r="A328" s="7" t="s">
        <v>533</v>
      </c>
      <c r="B328" s="8" t="s">
        <v>534</v>
      </c>
      <c r="C328" s="8" t="s">
        <v>466</v>
      </c>
      <c r="D328" s="12">
        <v>52.84</v>
      </c>
      <c r="E328" s="1">
        <v>0</v>
      </c>
      <c r="F328" s="15">
        <f>Table1[[#This Row],[Retail Price]]*Table1[[#This Row],[QTY]]</f>
        <v>0</v>
      </c>
    </row>
    <row r="329" spans="1:6" x14ac:dyDescent="0.25">
      <c r="A329" s="7" t="s">
        <v>535</v>
      </c>
      <c r="B329" s="8" t="s">
        <v>536</v>
      </c>
      <c r="C329" s="8" t="s">
        <v>466</v>
      </c>
      <c r="D329" s="12">
        <v>6.36</v>
      </c>
      <c r="E329" s="1">
        <v>0</v>
      </c>
      <c r="F329" s="15">
        <f>Table1[[#This Row],[Retail Price]]*Table1[[#This Row],[QTY]]</f>
        <v>0</v>
      </c>
    </row>
    <row r="330" spans="1:6" x14ac:dyDescent="0.25">
      <c r="A330" s="7" t="s">
        <v>537</v>
      </c>
      <c r="B330" s="8" t="s">
        <v>538</v>
      </c>
      <c r="C330" s="8" t="s">
        <v>466</v>
      </c>
      <c r="D330" s="12">
        <v>105.86</v>
      </c>
      <c r="E330" s="1">
        <v>0</v>
      </c>
      <c r="F330" s="15">
        <f>Table1[[#This Row],[Retail Price]]*Table1[[#This Row],[QTY]]</f>
        <v>0</v>
      </c>
    </row>
    <row r="331" spans="1:6" x14ac:dyDescent="0.25">
      <c r="A331" s="7" t="s">
        <v>539</v>
      </c>
      <c r="B331" s="8" t="s">
        <v>540</v>
      </c>
      <c r="C331" s="8" t="s">
        <v>466</v>
      </c>
      <c r="D331" s="12">
        <v>37.03</v>
      </c>
      <c r="E331" s="1">
        <v>0</v>
      </c>
      <c r="F331" s="15">
        <f>Table1[[#This Row],[Retail Price]]*Table1[[#This Row],[QTY]]</f>
        <v>0</v>
      </c>
    </row>
    <row r="332" spans="1:6" x14ac:dyDescent="0.25">
      <c r="A332" s="9" t="s">
        <v>541</v>
      </c>
      <c r="B332" s="10" t="s">
        <v>542</v>
      </c>
      <c r="C332" s="10" t="s">
        <v>466</v>
      </c>
      <c r="D332" s="13">
        <v>10.8</v>
      </c>
      <c r="E332" s="2">
        <v>0</v>
      </c>
      <c r="F332" s="16">
        <f>Table1[[#This Row],[Retail Price]]*Table1[[#This Row],[QTY]]</f>
        <v>0</v>
      </c>
    </row>
    <row r="333" spans="1:6" x14ac:dyDescent="0.25">
      <c r="A333" s="9"/>
      <c r="B333" s="10"/>
      <c r="C333" s="10"/>
      <c r="D333" s="10"/>
      <c r="E333" s="10"/>
      <c r="F333" s="17"/>
    </row>
    <row r="334" spans="1:6" ht="15.75" thickBot="1" x14ac:dyDescent="0.3">
      <c r="D334" s="19" t="s">
        <v>544</v>
      </c>
      <c r="F334" s="18">
        <f>SUM(F2:F332)</f>
        <v>0</v>
      </c>
    </row>
    <row r="335" spans="1:6" x14ac:dyDescent="0.25">
      <c r="B335" s="20" t="s">
        <v>547</v>
      </c>
      <c r="D335" s="19" t="s">
        <v>545</v>
      </c>
      <c r="F335" s="24">
        <v>0</v>
      </c>
    </row>
    <row r="336" spans="1:6" x14ac:dyDescent="0.25">
      <c r="B336" s="21" t="s">
        <v>548</v>
      </c>
      <c r="D336" s="19" t="s">
        <v>566</v>
      </c>
      <c r="F336" s="25">
        <f>F334*F335</f>
        <v>0</v>
      </c>
    </row>
    <row r="337" spans="2:6" x14ac:dyDescent="0.25">
      <c r="B337" s="21" t="s">
        <v>551</v>
      </c>
      <c r="D337" s="19" t="s">
        <v>543</v>
      </c>
      <c r="F337" s="25">
        <f>F334-F336</f>
        <v>0</v>
      </c>
    </row>
    <row r="338" spans="2:6" x14ac:dyDescent="0.25">
      <c r="B338" s="21" t="s">
        <v>552</v>
      </c>
      <c r="D338" s="19" t="s">
        <v>546</v>
      </c>
      <c r="F338" s="23">
        <v>0</v>
      </c>
    </row>
    <row r="339" spans="2:6" x14ac:dyDescent="0.25">
      <c r="B339" s="21" t="s">
        <v>549</v>
      </c>
    </row>
    <row r="340" spans="2:6" x14ac:dyDescent="0.25">
      <c r="B340" s="21" t="s">
        <v>550</v>
      </c>
      <c r="D340" s="19" t="s">
        <v>12</v>
      </c>
      <c r="F340" s="23">
        <f>SUM(F337:F338)</f>
        <v>0</v>
      </c>
    </row>
    <row r="341" spans="2:6" x14ac:dyDescent="0.25">
      <c r="B341" s="27" t="s">
        <v>570</v>
      </c>
    </row>
    <row r="342" spans="2:6" ht="15.75" thickBot="1" x14ac:dyDescent="0.3">
      <c r="B342" s="22" t="s">
        <v>553</v>
      </c>
    </row>
    <row r="343" spans="2:6" ht="15.75" thickBot="1" x14ac:dyDescent="0.3"/>
    <row r="344" spans="2:6" x14ac:dyDescent="0.25">
      <c r="B344" s="20" t="s">
        <v>571</v>
      </c>
    </row>
    <row r="345" spans="2:6" x14ac:dyDescent="0.25">
      <c r="B345" s="21" t="s">
        <v>548</v>
      </c>
    </row>
    <row r="346" spans="2:6" x14ac:dyDescent="0.25">
      <c r="B346" s="21" t="s">
        <v>551</v>
      </c>
    </row>
    <row r="347" spans="2:6" x14ac:dyDescent="0.25">
      <c r="B347" s="21" t="s">
        <v>552</v>
      </c>
    </row>
    <row r="348" spans="2:6" x14ac:dyDescent="0.25">
      <c r="B348" s="21" t="s">
        <v>549</v>
      </c>
    </row>
    <row r="349" spans="2:6" x14ac:dyDescent="0.25">
      <c r="B349" s="21" t="s">
        <v>550</v>
      </c>
    </row>
    <row r="350" spans="2:6" x14ac:dyDescent="0.25">
      <c r="B350" s="27" t="s">
        <v>570</v>
      </c>
    </row>
    <row r="351" spans="2:6" ht="15.75" thickBot="1" x14ac:dyDescent="0.3">
      <c r="B351" s="22" t="s">
        <v>553</v>
      </c>
    </row>
    <row r="352" spans="2:6" ht="15.75" thickBot="1" x14ac:dyDescent="0.3"/>
    <row r="353" spans="2:2" x14ac:dyDescent="0.25">
      <c r="B353" s="20" t="s">
        <v>569</v>
      </c>
    </row>
    <row r="354" spans="2:2" x14ac:dyDescent="0.25">
      <c r="B354" s="21" t="s">
        <v>567</v>
      </c>
    </row>
    <row r="355" spans="2:2" ht="15.75" thickBot="1" x14ac:dyDescent="0.3">
      <c r="B355" s="22" t="s">
        <v>568</v>
      </c>
    </row>
    <row r="356" spans="2:2" ht="15.75" thickBot="1" x14ac:dyDescent="0.3"/>
    <row r="357" spans="2:2" x14ac:dyDescent="0.25">
      <c r="B357" s="20" t="s">
        <v>564</v>
      </c>
    </row>
    <row r="358" spans="2:2" x14ac:dyDescent="0.25">
      <c r="B358" s="21" t="s">
        <v>554</v>
      </c>
    </row>
    <row r="359" spans="2:2" x14ac:dyDescent="0.25">
      <c r="B359" s="21" t="s">
        <v>555</v>
      </c>
    </row>
    <row r="360" spans="2:2" x14ac:dyDescent="0.25">
      <c r="B360" s="21" t="s">
        <v>565</v>
      </c>
    </row>
    <row r="361" spans="2:2" x14ac:dyDescent="0.25">
      <c r="B361" s="21"/>
    </row>
    <row r="362" spans="2:2" x14ac:dyDescent="0.25">
      <c r="B362" s="26" t="s">
        <v>556</v>
      </c>
    </row>
    <row r="363" spans="2:2" x14ac:dyDescent="0.25">
      <c r="B363" s="21" t="s">
        <v>562</v>
      </c>
    </row>
    <row r="364" spans="2:2" x14ac:dyDescent="0.25">
      <c r="B364" s="21" t="s">
        <v>561</v>
      </c>
    </row>
    <row r="365" spans="2:2" x14ac:dyDescent="0.25">
      <c r="B365" s="21" t="s">
        <v>557</v>
      </c>
    </row>
    <row r="366" spans="2:2" x14ac:dyDescent="0.25">
      <c r="B366" s="21" t="s">
        <v>558</v>
      </c>
    </row>
    <row r="367" spans="2:2" x14ac:dyDescent="0.25">
      <c r="B367" s="21" t="s">
        <v>559</v>
      </c>
    </row>
    <row r="368" spans="2:2" x14ac:dyDescent="0.25">
      <c r="B368" s="21" t="s">
        <v>560</v>
      </c>
    </row>
    <row r="369" spans="2:2" ht="15.75" thickBot="1" x14ac:dyDescent="0.3">
      <c r="B369" s="22" t="s">
        <v>563</v>
      </c>
    </row>
    <row r="373" spans="2:2" x14ac:dyDescent="0.25">
      <c r="B373" t="s">
        <v>573</v>
      </c>
    </row>
    <row r="374" spans="2:2" x14ac:dyDescent="0.25">
      <c r="B374" t="s">
        <v>572</v>
      </c>
    </row>
    <row r="375" spans="2:2" x14ac:dyDescent="0.25">
      <c r="B375" t="s">
        <v>574</v>
      </c>
    </row>
  </sheetData>
  <pageMargins left="0.7" right="0.7" top="0.75" bottom="0.75" header="0.3" footer="0.3"/>
  <pageSetup scale="49" orientation="portrait" horizontalDpi="360" verticalDpi="360" r:id="rId1"/>
  <headerFooter>
    <oddHeader>&amp;L&amp;"-,Bold"CAG Federal &amp;"-,Regular"
451 Hungerford Dr, Suite 515
Rockville, MD 20850
Office: 877-797-8776  Fax (301) 251-2333&amp;C&amp;"-,Bold"CAG Federal &amp;"-,Regular"
9183 SE 135th Place
Summerfield, Florida  34491
(301) 832-0194   Fax (301) 251-2333</oddHeader>
    <oddFooter>&amp;L&amp;P of &amp;N&amp;R&amp;D, &amp;T</oddFooter>
  </headerFooter>
  <rowBreaks count="1" manualBreakCount="1">
    <brk id="90" max="5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EBE6-FBB2-438E-ABD6-3E18A957871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Cleaning Products Listing</vt:lpstr>
      <vt:lpstr>Sheet2</vt:lpstr>
      <vt:lpstr>'Cleaning Products Listing'!Print_Area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Clark</dc:creator>
  <cp:lastModifiedBy>Kent Clark</cp:lastModifiedBy>
  <dcterms:created xsi:type="dcterms:W3CDTF">2019-12-31T18:01:46Z</dcterms:created>
  <dcterms:modified xsi:type="dcterms:W3CDTF">2020-03-20T19:24:43Z</dcterms:modified>
</cp:coreProperties>
</file>